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defaultThemeVersion="166925"/>
  <mc:AlternateContent xmlns:mc="http://schemas.openxmlformats.org/markup-compatibility/2006">
    <mc:Choice Requires="x15">
      <x15ac:absPath xmlns:x15ac="http://schemas.microsoft.com/office/spreadsheetml/2010/11/ac" url="C:\Users\Georges\Documents\La Fruière\Site PrestaShop\Màj 170202\"/>
    </mc:Choice>
  </mc:AlternateContent>
  <bookViews>
    <workbookView xWindow="0" yWindow="0" windowWidth="25200" windowHeight="11160" tabRatio="601"/>
  </bookViews>
  <sheets>
    <sheet name="produit_description" sheetId="1" r:id="rId1"/>
  </sheets>
  <calcPr calcId="171027"/>
</workbook>
</file>

<file path=xl/calcChain.xml><?xml version="1.0" encoding="utf-8"?>
<calcChain xmlns="http://schemas.openxmlformats.org/spreadsheetml/2006/main">
  <c r="P53" i="1" l="1"/>
  <c r="L53" i="1"/>
  <c r="P52" i="1" l="1"/>
  <c r="L52" i="1"/>
  <c r="L3" i="1" l="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2" i="1"/>
  <c r="P3" i="1" l="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2" i="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3" i="1"/>
  <c r="O2" i="1"/>
</calcChain>
</file>

<file path=xl/sharedStrings.xml><?xml version="1.0" encoding="utf-8"?>
<sst xmlns="http://schemas.openxmlformats.org/spreadsheetml/2006/main" count="690" uniqueCount="356">
  <si>
    <t>ID</t>
  </si>
  <si>
    <t>Name*</t>
  </si>
  <si>
    <t>Référence</t>
  </si>
  <si>
    <t>Catégorie</t>
  </si>
  <si>
    <t>Short description</t>
  </si>
  <si>
    <t>Description</t>
  </si>
  <si>
    <t>Tags (x,y,z,...)</t>
  </si>
  <si>
    <t>Meta-title</t>
  </si>
  <si>
    <t>Meta-keywords</t>
  </si>
  <si>
    <t>Meta-description</t>
  </si>
  <si>
    <t>URL rewritten</t>
  </si>
  <si>
    <t>Images</t>
  </si>
  <si>
    <t>Poids net</t>
  </si>
  <si>
    <t>Matière grasse sur extrait sec</t>
  </si>
  <si>
    <t>Matière grasse sur poids total</t>
  </si>
  <si>
    <t>Composition</t>
  </si>
  <si>
    <t>Prix final</t>
  </si>
  <si>
    <t>Brie de Meaux</t>
  </si>
  <si>
    <t>Portion 250g.  AOP  Fabriqué en Haute Brie.</t>
  </si>
  <si>
    <t>Pâte crémeuse, tendre et raffinée, elle possède la douceur que l'on attend d'un brie de qualité. Sa croûte est velouté, son goût riche et concentré est à la fois doux et charpenté.</t>
  </si>
  <si>
    <t>brie, Meaux, aop, lait cru,</t>
  </si>
  <si>
    <t>250g</t>
  </si>
  <si>
    <t>Lait de vaches</t>
  </si>
  <si>
    <t>4.45</t>
  </si>
  <si>
    <t>Brillat-Savarin</t>
  </si>
  <si>
    <t>600g. Fromage fermier au lait cru.</t>
  </si>
  <si>
    <t>Ce triple crème doux, savoureux et fondant, ne manque pourtant par de caractère.</t>
  </si>
  <si>
    <t>Brillat, Savarin, lait cru, fermier,</t>
  </si>
  <si>
    <t>Brillat Savarin</t>
  </si>
  <si>
    <t>600g</t>
  </si>
  <si>
    <t>10.2</t>
  </si>
  <si>
    <t>Camembert</t>
  </si>
  <si>
    <t>250g. Fabrication traditionnelle au lait cru, moulé à la louche.</t>
  </si>
  <si>
    <t>Au lait cru et moulé à la louche, il recèle les saveurs des vaches et de leur Normandie.</t>
  </si>
  <si>
    <t>Camembert, lait cru, Normandie,</t>
  </si>
  <si>
    <t>4.5</t>
  </si>
  <si>
    <t>Livarot</t>
  </si>
  <si>
    <t>500g.  AOC Fabriqué dans le Pays d'Age au lait cru.</t>
  </si>
  <si>
    <t>Du nom d'un village Normand, ce fromages à la saveur épicé libère parfums fort et capiteux.</t>
  </si>
  <si>
    <t>Livarot, pays d'auge, AOC, lait cru,</t>
  </si>
  <si>
    <t>500g</t>
  </si>
  <si>
    <t>11.7</t>
  </si>
  <si>
    <t>Pont-l'Évêque</t>
  </si>
  <si>
    <t>400g. AOC Fabriqué en Normandie au lait cru.</t>
  </si>
  <si>
    <t>Doyen des fromages normand, sa saveur est prononcée et robuste.</t>
  </si>
  <si>
    <t>Livarot, Normandie, AOC, lait cru,</t>
  </si>
  <si>
    <t>Pont l'Évêque</t>
  </si>
  <si>
    <t>400g</t>
  </si>
  <si>
    <t>7.9</t>
  </si>
  <si>
    <t>Cantal Entre-deux</t>
  </si>
  <si>
    <t>Portion 250g. AOP  Fabriqué en Auvergne, 6 mois d'affinage.</t>
  </si>
  <si>
    <t>Fabriqué exclusivement au lait cru, sa pâte d'allure ferme est tendre au palais et dégage un bouquet de saveurs qui rappelle la flore des pâturages auvergnats.</t>
  </si>
  <si>
    <t>Cantal, Entre deux, AOC, AOP, lait cru,</t>
  </si>
  <si>
    <t>Cantal Entre deux</t>
  </si>
  <si>
    <t>4.2</t>
  </si>
  <si>
    <t>Fourme d'Ambert</t>
  </si>
  <si>
    <t>Portion 250g. AOP Fabriqué en Auvergne.</t>
  </si>
  <si>
    <t>Sa croûte fine et sèche cache une pâte bleue persillée douce et crémeuse qui révèle une saveur particulière à la fois rustique, fine, parfumée et légèrement fruitée.</t>
  </si>
  <si>
    <t>Fourme, Ambert, auvergne, AOP, bleu, persillé,</t>
  </si>
  <si>
    <t>3.18</t>
  </si>
  <si>
    <t>Roquefort</t>
  </si>
  <si>
    <t>Portion 250g. AOP. Affiné dans les caves de Roquefort.</t>
  </si>
  <si>
    <t>Il fond doucement sous le palais où il laisse une sensation riche et épicée.</t>
  </si>
  <si>
    <t>Roquefort, auvergne, AOP, bleu, persillé, brebis, lait cru</t>
  </si>
  <si>
    <t>Lait de brebis</t>
  </si>
  <si>
    <t>Saint Nectaire Fermier</t>
  </si>
  <si>
    <t>Portion 250g. AOP . Au lait cru. Affiné en Auvergne sur bois d'épicéa.</t>
  </si>
  <si>
    <t>Parfaitement à cœur, il développe toutes ses saveurs et son parfum de paille de seigle si caractéristique.</t>
  </si>
  <si>
    <t>saint nectaire, fermier, auvergne, AOC, AOP, lait cru</t>
  </si>
  <si>
    <t>4.93</t>
  </si>
  <si>
    <t>Comté</t>
  </si>
  <si>
    <t>Portion 250g. AOC  Fabriqué dans le Doubs et  le Jura. 9 à 12 mois d'affinage.</t>
  </si>
  <si>
    <t>Il révèle son parfum fruité dès sa coupe. Un note salée s'accompagne d'une saveur de noisette acidulé.</t>
  </si>
  <si>
    <t>comté, jura, Doubs, AOC, 12 mois, lait cru</t>
  </si>
  <si>
    <t>4.43</t>
  </si>
  <si>
    <t>Morbier</t>
  </si>
  <si>
    <t>Portion 250g. AOP  Fabriqué dans le Doubs. 2 mois d'affinage.</t>
  </si>
  <si>
    <t>Sa pâte est douce et onctueuse, offrant de subtils arômes herbacés et une saveur fruitée bien prononcée.</t>
  </si>
  <si>
    <t>morbier, jura, Doubs, AOC, 2 mois, lait cru</t>
  </si>
  <si>
    <t>3.85</t>
  </si>
  <si>
    <t>Emmental de Savoie</t>
  </si>
  <si>
    <t>Portion 250g. AOP  Fabriqué en Savoie. 6 mois d'affinage.</t>
  </si>
  <si>
    <t>De saveur douce, il a un goût caractéristique de flores alpines.</t>
  </si>
  <si>
    <t>emmental, Savoie, AOC, AOP, 6 mois, lait cru</t>
  </si>
  <si>
    <t>4.1</t>
  </si>
  <si>
    <t>Reblochon fermier</t>
  </si>
  <si>
    <t>450g. AOC  Fabriqué au lait cru et à la ferme en Savoie, 6 semaines d'affinage.</t>
  </si>
  <si>
    <t>Sa croûte fine et velouté abrite une pâte crémeuse aux parfums frais et léger. Sa saveur se développe en bouche en laissant un arrière goût de noisette.</t>
  </si>
  <si>
    <t>reblochon, Savoie, fermier, AOC, lait cru</t>
  </si>
  <si>
    <t>450g</t>
  </si>
  <si>
    <t>7.8</t>
  </si>
  <si>
    <t>Tome de Savoie</t>
  </si>
  <si>
    <t>Portion 250g. AOP  Fabriqué au lait cru en Savoie. 10 semaines d'affinage.</t>
  </si>
  <si>
    <t>Tomes de Savoie au lait cru entier, sont goût doux et délicat est préservé par sa croûte grise.</t>
  </si>
  <si>
    <t>Tome, Savoie, AOP, lait cru</t>
  </si>
  <si>
    <t>3.53</t>
  </si>
  <si>
    <t>Le Mœlleux du Revard</t>
  </si>
  <si>
    <t>Portion 250g. Au lait cru de Savoie.</t>
  </si>
  <si>
    <t>Fromage savoyard à pâte molle, cerclé dans son écorce qui lui confère son goût unique, il dégage une saveur prononcée qui s’abrite au cœur d’une pâte moelleuse. Produit exclusivement par des vaches de races locales, nourries principalement d'herbe des pâturages, de foin et de regain.</t>
  </si>
  <si>
    <t>Mœlleux du Revard, Savoie, lait cru</t>
  </si>
  <si>
    <t>5.85</t>
  </si>
  <si>
    <t>Bethmale</t>
  </si>
  <si>
    <t>Portion 250g. Fabriqué au lait cru. 6 mois d'affinage.</t>
  </si>
  <si>
    <t>Tome au lait cru entier de vaches des Pyrénées ariègeoises, produite dans les vallées du Couserans. Soigné et affiné sur planches, son parfum est typé et montagnard. Sous une croûte naturelle, la pâte est onctueuse à mi-dure, de faible odeur, il développe une saveur prononcée.</t>
  </si>
  <si>
    <t>Bethmale, Pyrénées, lait cru</t>
  </si>
  <si>
    <t>4.95</t>
  </si>
  <si>
    <t>Crottin du Perche</t>
  </si>
  <si>
    <t>140g. Fromage fermier de chèvres.</t>
  </si>
  <si>
    <t>Pur lait de chèvres.</t>
  </si>
  <si>
    <t>Crottin, Chèvre, fermier, perche, lait cru</t>
  </si>
  <si>
    <t>150g</t>
  </si>
  <si>
    <t>non précisée</t>
  </si>
  <si>
    <t>Lait de chèvres</t>
  </si>
  <si>
    <t>2.1</t>
  </si>
  <si>
    <t>Palais du Perche</t>
  </si>
  <si>
    <t>200g. Fromage fermier de chèvres.</t>
  </si>
  <si>
    <t>Pur lait de chèvres. Cendré.</t>
  </si>
  <si>
    <t>Palais, Chèvre, cendré, fermier, perche, lait cru</t>
  </si>
  <si>
    <t>300g</t>
  </si>
  <si>
    <t>Pyramide du Perche</t>
  </si>
  <si>
    <t>240g. Fromage fermier de chèvres.</t>
  </si>
  <si>
    <t>Pyramide, Chèvre, cendré, fermier, perche, lait cru</t>
  </si>
  <si>
    <t>360g</t>
  </si>
  <si>
    <t>5.2</t>
  </si>
  <si>
    <t>Bûche du Perche</t>
  </si>
  <si>
    <t>Bûche, Chèvre, cendré, fermier, perche, lait cru</t>
  </si>
  <si>
    <t>Mimolette extra vieille</t>
  </si>
  <si>
    <t>Portion 250g. Fabriqué en Lorraine. 18 à 24 mois d'âge.</t>
  </si>
  <si>
    <t>Après 18 à 24 mois d'affinage sa pâte est dure et cassante. Se couleur orange due au rocou, est d'un goût intensément fruité</t>
  </si>
  <si>
    <t>Mimolette, extra vieille, 18 mois, 24 mois</t>
  </si>
  <si>
    <t>7.4</t>
  </si>
  <si>
    <t>Parmesan</t>
  </si>
  <si>
    <t>Portion 250g. Parmigiano Reggiano AOP.</t>
  </si>
  <si>
    <t>Recouvert d'une croûte brune huilée qui abrite sa pâte durant 22 mois d'affinage. e D'une saveur safranée et d'un piquant unique, il est friable et maigre (32%).</t>
  </si>
  <si>
    <t>Parmesan, Parmigiano, Reggiano, DOP, AOP</t>
  </si>
  <si>
    <t>7.05</t>
  </si>
  <si>
    <t>Tome de Brebis &amp; Chèvres</t>
  </si>
  <si>
    <t>Portion 250g. Au lait de brebis et de chèvres.</t>
  </si>
  <si>
    <t>D'un parfum agréable il développe les saveurs franches et subtiles du lait de brebis soutenu par le caractère charpenté du lait de chèvres.</t>
  </si>
  <si>
    <t>Tome, Brebis, Chèvres</t>
  </si>
  <si>
    <t>Lait de brebis et de chèvres</t>
  </si>
  <si>
    <t>Tome de Chèvres du Berry</t>
  </si>
  <si>
    <t>Portion 250g. Au pur lait  de chèvres.</t>
  </si>
  <si>
    <t>Fromage au lait de chèvres du Berry. Son goût soutenu et  charpenté prend sa force au cours de son long affinage.</t>
  </si>
  <si>
    <t>Tome, Chèvres, Berry</t>
  </si>
  <si>
    <t>4.83</t>
  </si>
  <si>
    <t>Beurre</t>
  </si>
  <si>
    <t>Portion 250g. AOP Charentes-Poitou.</t>
  </si>
  <si>
    <t>Le beurre Charentes-Poitou se distingue des autres beurres par son odeur prononcée de crème épaisse qui lui confèrent des notes fruitées.</t>
  </si>
  <si>
    <t>Beurre, doux</t>
  </si>
  <si>
    <t>2.95</t>
  </si>
  <si>
    <t>Mont d'Or</t>
  </si>
  <si>
    <t>500g. AOP  Fabriqué au lait cru, affiné 1 mois.</t>
  </si>
  <si>
    <t>De texture onctueuse, le Mont d'Or révèle les saveurs boisées de l'épicéa.</t>
  </si>
  <si>
    <t>8.1</t>
  </si>
  <si>
    <t>Maroilles</t>
  </si>
  <si>
    <t>750g. AOP  Fabriqué au lait cru, affiné 10 semaines.</t>
  </si>
  <si>
    <t>Ce fromage emblématique de Nord et particulièrement de la Thiérache, d'une texture fondante, se distingue par sa forte personnalité aromatique franche et typée qui s'accompagne d'une douce saveur.</t>
  </si>
  <si>
    <t>Maroilles, nord, Thiérache, AOP, AOC</t>
  </si>
  <si>
    <t>Maroilles AOC</t>
  </si>
  <si>
    <t>750g</t>
  </si>
  <si>
    <t>17.2</t>
  </si>
  <si>
    <t>Crème fraiche (50cl)</t>
  </si>
  <si>
    <t>Epaisse de Normandie.</t>
  </si>
  <si>
    <t>Crème, fraiche, Epaisse, Normandie</t>
  </si>
  <si>
    <t>Crème fraiche épaisse de Normandie</t>
  </si>
  <si>
    <t>Crème fraiche épaisse de Normandie.</t>
  </si>
  <si>
    <t>Crème fraiche</t>
  </si>
  <si>
    <t>2.4</t>
  </si>
  <si>
    <t>Yaourt nature Danone x 4</t>
  </si>
  <si>
    <t>4 X 125g.</t>
  </si>
  <si>
    <t>yogourt, Yaourt, nature, Danone</t>
  </si>
  <si>
    <t>4 Yogourts natures.</t>
  </si>
  <si>
    <t>yogourt Yaourt nature Danone</t>
  </si>
  <si>
    <t>0.9</t>
  </si>
  <si>
    <t>Lait demi écrémé UHT</t>
  </si>
  <si>
    <t>1 litre.</t>
  </si>
  <si>
    <t>Lait, demi, écrémé, UHT</t>
  </si>
  <si>
    <t>Lait demi écrémé UHT.</t>
  </si>
  <si>
    <t xml:space="preserve"> 6 Œufs</t>
  </si>
  <si>
    <t xml:space="preserve">Crèmerie </t>
  </si>
  <si>
    <t>Plein air Calibre moyen.</t>
  </si>
  <si>
    <t>Œufs, Plein air, œuf</t>
  </si>
  <si>
    <t>Œufs Plein air</t>
  </si>
  <si>
    <t>Œufs Plein air.</t>
  </si>
  <si>
    <t>œufs Plein air</t>
  </si>
  <si>
    <t>Œufs de poules</t>
  </si>
  <si>
    <t>1.6</t>
  </si>
  <si>
    <t>Raclette</t>
  </si>
  <si>
    <t>Portion 250g.   Véritable Raclette de montagne au lait cru.</t>
  </si>
  <si>
    <t>Sa pâte douce et   savoureuse fond harmonieusement, offrant de subtils arômes herbacés et une   saveur fruitée bien prononcée.</t>
  </si>
  <si>
    <t>Raclette, Lait cru, montagne</t>
  </si>
  <si>
    <t>Sa pâte douce et savoureuse fond harmonieusement, offrant de subtils arômes herbacés et une saveur fruitée bien prononcée.</t>
  </si>
  <si>
    <t>Raclette de montagne</t>
  </si>
  <si>
    <t>3.6</t>
  </si>
  <si>
    <t>Brebis du Causse</t>
  </si>
  <si>
    <t>Portion 250g. Au lait de brebis des grands causses.</t>
  </si>
  <si>
    <t>Le Caussenard, pur lait de brebis, produit par les établissements Verniers Frères à Roquefort sur Soulzon. Ses saveurs prononcées et délicate en font une tome de brebis des plus intéressante.</t>
  </si>
  <si>
    <t>Brebis, Causse, Tome, Tomme, Caussenard</t>
  </si>
  <si>
    <t>Bleu de Gex</t>
  </si>
  <si>
    <t>Portion 250g. AOP du Haut-Jura fromage à pâte persillée fabriqué au lait cru des vaches montbéliardes.</t>
  </si>
  <si>
    <t>Fromage à pâte persillée fabriqué au lait cru. Son goût est doux, léger, avec une pointe de sel et d’amertume. Le Bleu de Gex développe des arômes lactés, légèrement vanillés ou épicé-rafraichissant, mêlé de notes de champignon. Affiné dans la zone d’origine pendant trois semaines, L'alimentation des vaches laitières de race Montbéliarde ou Simmental, à base d’herbe pâturée et de foin, exclut toutes formes d’aliments fermentés. Chaque vache dispose d’au moins un hectare d’herbe.</t>
  </si>
  <si>
    <t>Bleu, Gex, persillé, lait cru, Normandie, AOP, AOC</t>
  </si>
  <si>
    <t>Comté Vieux</t>
  </si>
  <si>
    <t>Portion 250g. AOP  Fabriqué dans le Doubs et  le Jura. 16 mois d'affinage. Lait cru.</t>
  </si>
  <si>
    <t>Il révèle son parfum fruité et son caractère bien trempé dès sa coupe. Un note salée s'accompagne d'une saveur de noisette.</t>
  </si>
  <si>
    <t>Comté, vieux, jura, Doubs, AOC, AOP, 16 mois, lait cru</t>
  </si>
  <si>
    <t>Comté vieux 16 mois</t>
  </si>
  <si>
    <t>Comté vieux</t>
  </si>
  <si>
    <t>5.33</t>
  </si>
  <si>
    <t>Beaufort d'été</t>
  </si>
  <si>
    <t>Portion 250g. AOP  Fabriqué en savoie. 12 à 16 mois d'affinage. Lait cru.</t>
  </si>
  <si>
    <t>Un bouquet de saveurs fruitées, salées avec des aromes de fleurs d'alpages.</t>
  </si>
  <si>
    <t>Beaufort, été, Savoie, alpage, AOC, AOP, 12 mois, 16 mois, lait cru</t>
  </si>
  <si>
    <t>7.45</t>
  </si>
  <si>
    <t>Cru de Savoie</t>
  </si>
  <si>
    <t>Portion 250g. Fabriqué en savoie. 6 à 8 mois d'affinage. Lait cru.</t>
  </si>
  <si>
    <t>De saveur salée, il surprend par la douceur de ces aromes.</t>
  </si>
  <si>
    <t>Savoie, 6 mois, lait cru</t>
  </si>
  <si>
    <t>3.45</t>
  </si>
  <si>
    <t>Gruyère Suisse</t>
  </si>
  <si>
    <t>Portion 250g. AOP  Fabriqué en Suisse. 12  mois d'affinage. Lait cru.</t>
  </si>
  <si>
    <t>Un florilège de saveurs fruitées conjuguées aux parfums des fermentations lactiques et de la morge.</t>
  </si>
  <si>
    <t>Gruyère, Suisse, alpage, AOC, AOP, 12 mois, lait cru</t>
  </si>
  <si>
    <t>8.15</t>
  </si>
  <si>
    <t>Gorgonzola</t>
  </si>
  <si>
    <t>Portion 250g. AOP  Fabriqué en Lombardie et  Piémont. Affinage de 5 à 7 semaines.</t>
  </si>
  <si>
    <t>Fromage d'Italie, fabriqué en Lombardie et  Piémont  à base de lait de vache. Pâte persillée.</t>
  </si>
  <si>
    <t>Gorgonzola, Italie, alpage, AOC, AOP, lait de vache</t>
  </si>
  <si>
    <t>3.33</t>
  </si>
  <si>
    <t>Cantal Vieux</t>
  </si>
  <si>
    <t>Portion 250g. AOP  Fabriqué en Auvergne, 9 mois d'affinage.</t>
  </si>
  <si>
    <t>Fabriqué exclusivement au lait cru, sa pâte d'allure rugeuse son goût puissant sa croûte épaisse et brune est appréciée des amateurs.  Il dégage un bouquet de saveurs qui rappelle la flore des pâturages auvergnats.</t>
  </si>
  <si>
    <t>Cantal,  Vieux, AOC, AOP, lait cru</t>
  </si>
  <si>
    <t>4.78</t>
  </si>
  <si>
    <t>Munster</t>
  </si>
  <si>
    <t>Portion 250g. AOP  Fabriqué en Alsace, lait cru.</t>
  </si>
  <si>
    <t>Son odeur est forte, avec un fort bouquet de terroir mais avec un goût doux.</t>
  </si>
  <si>
    <t>Munster, Géromé,  affiné, AOC, AOP, lait cru</t>
  </si>
  <si>
    <t>Munster Munster-Géromé</t>
  </si>
  <si>
    <t>6.4</t>
  </si>
  <si>
    <t>Langres</t>
  </si>
  <si>
    <t>180g. AOP Produit sur le plateau de Langres.</t>
  </si>
  <si>
    <t>D'une subtile saveur particulièrement caractéristique fort agréable mais sans outrance.</t>
  </si>
  <si>
    <t>180g</t>
  </si>
  <si>
    <t>Tome du Ségala</t>
  </si>
  <si>
    <t>Portion 250g.   Tome  fremière au lait cru.</t>
  </si>
  <si>
    <t>Produit en Avayron à Cambalouzet Alain Mazars". Une subtile saveur révèle la qualité du lait obtenu sur le plateau du Ségala qui parfume cette Tome avec typicité et finesse.</t>
  </si>
  <si>
    <t>Tome, Tomme, Ségala,  Avayron, Cambalouzez, lait cru de vache, lait cru</t>
  </si>
  <si>
    <t>1kg</t>
  </si>
  <si>
    <t>Saint Chabret</t>
  </si>
  <si>
    <t xml:space="preserve">Portion 250g. Tome du limousin au lait de chèvre cru. </t>
  </si>
  <si>
    <t>Produite en Limousin par la Laiterie de la Voueize à  partir du lait collecté dans un rayon de 25 kilomètres autour de Gouzon, cette tome à pate molle ravie par l'originalité de ses saveurs.</t>
  </si>
  <si>
    <t>Tome, Tomme, Saint Chabret, Limousin, Laiterie de la Voueize, Gouzon, lait cru dechèvre, lait cru</t>
  </si>
  <si>
    <t>800g</t>
  </si>
  <si>
    <t>Tome Fraîche de l'Aubrac</t>
  </si>
  <si>
    <t>500g.Fabriqué au lait cru entier de vaches Simmental et Aubrac.</t>
  </si>
  <si>
    <t>Fabriquée selon les méthodes ancestrales héritées des buronniers, ce fromage frais non salé est l’ingrédient essentiel dans la préparation de la Truffade et de l’Aligot de l’Aubrac.</t>
  </si>
  <si>
    <t>Tome, Tomme, Aubrac, Tome Fraîche, Jeune Montagne, Non salé, lait cruentier, lait cru</t>
  </si>
  <si>
    <t>9.05</t>
  </si>
  <si>
    <t>Tome de brebis Corse</t>
  </si>
  <si>
    <t>Portion 250g. Au lait cru de brebis corses.</t>
  </si>
  <si>
    <t>Produit par la fromagerie Ottavi à Ghisonaccia, fromage à pâte pressée typipique et authentique.</t>
  </si>
  <si>
    <t>Brebis, Corse, Tome, Tomme, lait cru, Ottavi, Ghisonaccia</t>
  </si>
  <si>
    <t>Le Somport</t>
  </si>
  <si>
    <t>Portion 250g. Au lait cru de vaches.</t>
  </si>
  <si>
    <t>Tome fermière au lait cru de vache, fabriquée dans les montagnes béarnaises et basques depuis les années 1960 à Accous. Tipyque et sevoureuse.</t>
  </si>
  <si>
    <t>Somport, Lait de vache, Lait cru, Pyrénées, Tome, Tomme</t>
  </si>
  <si>
    <t>Époisses</t>
  </si>
  <si>
    <t>250g. AOP.  Fromage au lait entier de vache, à pâte molle et à croûte lavée au marc de vin de Bourgogne.</t>
  </si>
  <si>
    <t>Epoisses, Bourgogne, lait de vache, AOP, AOC</t>
  </si>
  <si>
    <t>9.2</t>
  </si>
  <si>
    <t>Crème fraiche (20cl)</t>
  </si>
  <si>
    <t>1.2</t>
  </si>
  <si>
    <t>Yaourt Le Fierbois</t>
  </si>
  <si>
    <t>180g. Yaourt au lait entier.</t>
  </si>
  <si>
    <t>Produit en Touraine. Yaourt au gout naturel et authentique.</t>
  </si>
  <si>
    <t>Yaourt, Yoghourt, lait entier, vache</t>
  </si>
  <si>
    <t>1.8</t>
  </si>
  <si>
    <t>Bourgogne Champagne,Vache</t>
  </si>
  <si>
    <t>Normandie,Vache</t>
  </si>
  <si>
    <t>Auvergne,Vache</t>
  </si>
  <si>
    <t>Aquitaine Midi Pyrénées,Brebis</t>
  </si>
  <si>
    <t>Alsace Lorraine Franche Comté,Vache</t>
  </si>
  <si>
    <t>Savoie,Vache</t>
  </si>
  <si>
    <t>Aquitaine Midi Pyrénées,Vache</t>
  </si>
  <si>
    <t>Thiérache Brie,Vache</t>
  </si>
  <si>
    <t>Europe,Vache</t>
  </si>
  <si>
    <t>Aquitaine Midi Pyrénées,Chèvre,Brebis</t>
  </si>
  <si>
    <t>Crèmerie,Vache</t>
  </si>
  <si>
    <t>Poitou-Charente,Chèvre</t>
  </si>
  <si>
    <t>Méditerranée,Brebis</t>
  </si>
  <si>
    <t>Active (0,1)</t>
  </si>
  <si>
    <t>Delete existing image</t>
  </si>
  <si>
    <t>http://sbedikiantest.ovh/Pic/Prod/1a.jpg</t>
  </si>
  <si>
    <t>http://sbedikiantest.ovh/Pic/Prod/3a.jpg</t>
  </si>
  <si>
    <t>http://sbedikiantest.ovh/Pic/Prod/4a.jpg</t>
  </si>
  <si>
    <t>http://sbedikiantest.ovh/Pic/Prod/5a.jpg</t>
  </si>
  <si>
    <t>http://sbedikiantest.ovh/Pic/Prod/6a.jpg</t>
  </si>
  <si>
    <t>http://sbedikiantest.ovh/Pic/Prod/7a.jpg</t>
  </si>
  <si>
    <t>http://sbedikiantest.ovh/Pic/Prod/8a.jpg</t>
  </si>
  <si>
    <t>http://sbedikiantest.ovh/Pic/Prod/9a.jpg</t>
  </si>
  <si>
    <t>http://sbedikiantest.ovh/Pic/Prod/10a.jpg</t>
  </si>
  <si>
    <t>http://sbedikiantest.ovh/Pic/Prod/11a.jpg</t>
  </si>
  <si>
    <t>http://sbedikiantest.ovh/Pic/Prod/12a.jpg</t>
  </si>
  <si>
    <t>http://sbedikiantest.ovh/Pic/Prod/14a.jpg</t>
  </si>
  <si>
    <t>http://sbedikiantest.ovh/Pic/Prod/19a.jpg</t>
  </si>
  <si>
    <t>http://sbedikiantest.ovh/Pic/Prod/20a.jpg</t>
  </si>
  <si>
    <t>http://sbedikiantest.ovh/Pic/Prod/22a.jpg</t>
  </si>
  <si>
    <t>http://sbedikiantest.ovh/Pic/Prod/23a.jpg</t>
  </si>
  <si>
    <t>http://sbedikiantest.ovh/Pic/Prod/24a.jpg</t>
  </si>
  <si>
    <t>http://sbedikiantest.ovh/Pic/Prod/57a.jpg</t>
  </si>
  <si>
    <t>http://sbedikiantest.ovh/Pic/Prod/58a.jpg</t>
  </si>
  <si>
    <t>http://sbedikiantest.ovh/Pic/Prod/65a.jpg</t>
  </si>
  <si>
    <t>http://sbedikiantest.ovh/Pic/Prod/69a.jpg</t>
  </si>
  <si>
    <t>http://sbedikiantest.ovh/Pic/Prod/72a.jpg</t>
  </si>
  <si>
    <t>http://sbedikiantest.ovh/Pic/Prod/73a.jpg</t>
  </si>
  <si>
    <t>http://sbedikiantest.ovh/Pic/Prod/74a.jpg</t>
  </si>
  <si>
    <t>http://sbedikiantest.ovh/Pic/Prod/75a.jpg</t>
  </si>
  <si>
    <t>http://sbedikiantest.ovh/Pic/Prod/76a.jpg</t>
  </si>
  <si>
    <t>http://sbedikiantest.ovh/Pic/Prod/77a.jpg</t>
  </si>
  <si>
    <t>http://sbedikiantest.ovh/Pic/Prod/78a.jpg</t>
  </si>
  <si>
    <t>http://sbedikiantest.ovh/Pic/Prod/79a.jpg</t>
  </si>
  <si>
    <t>http://sbedikiantest.ovh/Pic/Prod/80a.jpg</t>
  </si>
  <si>
    <t>http://sbedikiantest.ovh/Pic/Prod/81a.jpg</t>
  </si>
  <si>
    <t>http://sbedikiantest.ovh/Pic/Prod/82a.jpg</t>
  </si>
  <si>
    <t>http://sbedikiantest.ovh/Pic/Prod/83a.jpg</t>
  </si>
  <si>
    <t>http://sbedikiantest.ovh/Pic/Prod/84a.jpg</t>
  </si>
  <si>
    <t>http://sbedikiantest.ovh/Pic/Prod/85a.jpg</t>
  </si>
  <si>
    <t>http://sbedikiantest.ovh/Pic/Prod/86a.jpg</t>
  </si>
  <si>
    <t>http://sbedikiantest.ovh/Pic/Prod/87a.jpg</t>
  </si>
  <si>
    <t>http://sbedikiantest.ovh/Pic/Prod/88a.jpg</t>
  </si>
  <si>
    <t>http://sbedikiantest.ovh/Pic/Prod/89a.jpg</t>
  </si>
  <si>
    <t>http://sbedikiantest.ovh/Pic/Prod/15a.jpg,http://sbedikiantest.ovh/Pic/Prod/15e.jpg</t>
  </si>
  <si>
    <t>Feature</t>
  </si>
  <si>
    <t>Longueur meta-description</t>
  </si>
  <si>
    <t>Langres,  affiné, AOC, AOP, lait de vache</t>
  </si>
  <si>
    <t>Normandie,Chèvre</t>
  </si>
  <si>
    <t>Centre Val de Loire,Chèvre</t>
  </si>
  <si>
    <t>Fromage savoyard cerclé dans son écorce qui lui confère son goût unique, il dégage une saveur prononcée qui s’abrite au cœur d’une pâte moelleuse. Produit exclusivement par des vaches de races locales, nourries principalement d'herbe des pâturages.</t>
  </si>
  <si>
    <t>Tome au lait cru entier de vaches des Pyrénées ariègeoises, produite dans les vallées du Couserans. Son parfum est typé et montagnard. Sous une croûte naturelle, la pâte est onctueuse à mi-dure, de faible odeur, il développe une saveur prononcée.</t>
  </si>
  <si>
    <t>Fromage à pâte persillée fabriqué au lait cru. Son goût est doux, léger. Affiné dans la zone d’origine pendant trois semaines, L'alimentation des vaches laitières de race Montbéliarde ou Simmental, à base d’herbe pâturée et de foin.</t>
  </si>
  <si>
    <t>Tête de Moine</t>
  </si>
  <si>
    <t>Produit dans les montagnes des districts des Franches-Montagnes, Moutier, Porrentruy et Courtelary dans le Jura suisse.</t>
  </si>
  <si>
    <t>Tête de Moine, Lait cru frais de montagne de vaches, AOP, Abbaye de Bellelay, Jura suisse</t>
  </si>
  <si>
    <t>L’Epoisses est un fromage à pâte molle et à croûte lavée, au lait entier de vache. Son nez est puissant, bouqueté, aux arômes de sous-bois. Le goût de l’Epoisses est franc.</t>
  </si>
  <si>
    <t>L’Epoisses est un fromage à pâte molle et à croûte lavée, au lait entier de vache. Il est fabriqué autour de la ville du même nom (AOP). Son nez est puissant, bouqueté, aux arômes de sous-bois. Le goût de l’Epoisses est franc, marqué et persistant mais tout de même moins fort que son odeur peut laisser croire.</t>
  </si>
  <si>
    <t>Portion 250g. Au lait cru frais des montagnes Suisses.</t>
  </si>
  <si>
    <t>http://sbedikiantest.ovh/Pic/Prod/90a.jpg</t>
  </si>
  <si>
    <t>7.78</t>
  </si>
  <si>
    <t>Brie de Meulin</t>
  </si>
  <si>
    <t>Produit de la plaine de Melun, AOP au lait cru de vache.</t>
  </si>
  <si>
    <t>Brie de Melun, Lait cru de vache</t>
  </si>
  <si>
    <t>Brie de Melun</t>
  </si>
  <si>
    <t>http://sbedikiantest.ovh/Pic/Prod/91a.jpg</t>
  </si>
  <si>
    <t>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</si>
</sst>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
    <xf numFmtId="0" fontId="0" fillId="0" borderId="0" xfId="0"/>
    <xf numFmtId="9" fontId="0" fillId="0" borderId="0" xfId="0" applyNumberFormat="1"/>
    <xf numFmtId="0" fontId="0" fillId="0" borderId="0" xfId="0" applyFill="1"/>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3"/>
  <sheetViews>
    <sheetView tabSelected="1" topLeftCell="A21" workbookViewId="0">
      <selection activeCell="U42" sqref="U42"/>
    </sheetView>
  </sheetViews>
  <sheetFormatPr baseColWidth="10" defaultRowHeight="15" x14ac:dyDescent="0.25"/>
  <cols>
    <col min="1" max="1" width="3" bestFit="1" customWidth="1"/>
    <col min="2" max="2" width="11" bestFit="1" customWidth="1"/>
    <col min="3" max="3" width="24.42578125" bestFit="1" customWidth="1"/>
    <col min="4" max="4" width="10.140625" bestFit="1" customWidth="1"/>
    <col min="5" max="5" width="36.42578125" bestFit="1" customWidth="1"/>
    <col min="6" max="6" width="94.85546875" bestFit="1" customWidth="1"/>
    <col min="7" max="7" width="255.7109375" bestFit="1" customWidth="1"/>
    <col min="8" max="8" width="88.28515625" bestFit="1" customWidth="1"/>
    <col min="9" max="9" width="34.28515625" bestFit="1" customWidth="1"/>
    <col min="10" max="10" width="34.42578125" bestFit="1" customWidth="1"/>
    <col min="11" max="11" width="229.7109375" bestFit="1" customWidth="1"/>
    <col min="12" max="12" width="25.28515625" bestFit="1" customWidth="1"/>
    <col min="13" max="13" width="28" bestFit="1" customWidth="1"/>
    <col min="14" max="14" width="78.42578125" bestFit="1" customWidth="1"/>
    <col min="15" max="15" width="20.42578125" bestFit="1" customWidth="1"/>
    <col min="16" max="16" width="119.28515625" bestFit="1" customWidth="1"/>
    <col min="17" max="17" width="9.28515625" bestFit="1" customWidth="1"/>
    <col min="18" max="18" width="27.140625" bestFit="1" customWidth="1"/>
    <col min="19" max="19" width="27.42578125" bestFit="1" customWidth="1"/>
    <col min="20" max="20" width="25.42578125" bestFit="1" customWidth="1"/>
    <col min="21" max="21" width="8.85546875" bestFit="1" customWidth="1"/>
  </cols>
  <sheetData>
    <row r="1" spans="1:21" x14ac:dyDescent="0.25">
      <c r="A1" t="s">
        <v>0</v>
      </c>
      <c r="B1" t="s">
        <v>292</v>
      </c>
      <c r="C1" t="s">
        <v>1</v>
      </c>
      <c r="D1" t="s">
        <v>2</v>
      </c>
      <c r="E1" t="s">
        <v>3</v>
      </c>
      <c r="F1" t="s">
        <v>4</v>
      </c>
      <c r="G1" t="s">
        <v>5</v>
      </c>
      <c r="H1" t="s">
        <v>6</v>
      </c>
      <c r="I1" t="s">
        <v>7</v>
      </c>
      <c r="J1" t="s">
        <v>8</v>
      </c>
      <c r="K1" t="s">
        <v>9</v>
      </c>
      <c r="L1" t="s">
        <v>335</v>
      </c>
      <c r="M1" t="s">
        <v>10</v>
      </c>
      <c r="N1" t="s">
        <v>11</v>
      </c>
      <c r="O1" t="s">
        <v>293</v>
      </c>
      <c r="P1" t="s">
        <v>334</v>
      </c>
      <c r="Q1" t="s">
        <v>12</v>
      </c>
      <c r="R1" t="s">
        <v>13</v>
      </c>
      <c r="S1" t="s">
        <v>14</v>
      </c>
      <c r="T1" t="s">
        <v>15</v>
      </c>
      <c r="U1" t="s">
        <v>16</v>
      </c>
    </row>
    <row r="2" spans="1:21" x14ac:dyDescent="0.25">
      <c r="A2">
        <v>1</v>
      </c>
      <c r="B2">
        <v>1</v>
      </c>
      <c r="C2" t="s">
        <v>17</v>
      </c>
      <c r="D2">
        <v>20</v>
      </c>
      <c r="E2" t="s">
        <v>286</v>
      </c>
      <c r="F2" t="s">
        <v>18</v>
      </c>
      <c r="G2" t="s">
        <v>19</v>
      </c>
      <c r="H2" t="s">
        <v>20</v>
      </c>
      <c r="I2" t="s">
        <v>17</v>
      </c>
      <c r="J2" t="s">
        <v>17</v>
      </c>
      <c r="K2" t="s">
        <v>19</v>
      </c>
      <c r="L2">
        <f>LEN(K2)</f>
        <v>180</v>
      </c>
      <c r="M2" t="s">
        <v>17</v>
      </c>
      <c r="N2" t="s">
        <v>294</v>
      </c>
      <c r="O2">
        <f>IF(ISBLANK(N2),0,1)</f>
        <v>1</v>
      </c>
      <c r="P2" t="str">
        <f>Q$1&amp;":"&amp;Q2&amp;","&amp;R$1&amp;":"&amp;IF(ISNUMBER(R2),100*R2&amp;"%",R2)&amp;","&amp;S$1&amp;":"&amp;IF(ISNUMBER(S2),100*S2&amp;"%",S2)&amp;","&amp;T$1&amp;":"&amp;T2</f>
        <v>Poids net:250g,Matière grasse sur extrait sec:45%,Matière grasse sur poids total:21%,Composition:Lait de vaches</v>
      </c>
      <c r="Q2" t="s">
        <v>21</v>
      </c>
      <c r="R2" s="1">
        <v>0.45</v>
      </c>
      <c r="S2" s="1">
        <v>0.21</v>
      </c>
      <c r="T2" t="s">
        <v>22</v>
      </c>
      <c r="U2" t="s">
        <v>23</v>
      </c>
    </row>
    <row r="3" spans="1:21" x14ac:dyDescent="0.25">
      <c r="A3">
        <v>2</v>
      </c>
      <c r="B3">
        <v>1</v>
      </c>
      <c r="C3" t="s">
        <v>24</v>
      </c>
      <c r="D3">
        <v>17</v>
      </c>
      <c r="E3" t="s">
        <v>279</v>
      </c>
      <c r="F3" t="s">
        <v>25</v>
      </c>
      <c r="G3" t="s">
        <v>26</v>
      </c>
      <c r="H3" t="s">
        <v>27</v>
      </c>
      <c r="I3" t="s">
        <v>24</v>
      </c>
      <c r="J3" t="s">
        <v>24</v>
      </c>
      <c r="K3" t="s">
        <v>26</v>
      </c>
      <c r="L3">
        <f t="shared" ref="L3:L53" si="0">LEN(K3)</f>
        <v>80</v>
      </c>
      <c r="M3" t="s">
        <v>28</v>
      </c>
      <c r="O3">
        <f>IF(ISBLANK(N3),0,1)</f>
        <v>0</v>
      </c>
      <c r="P3" t="str">
        <f t="shared" ref="P3:P53" si="1">Q$1&amp;":"&amp;Q3&amp;","&amp;R$1&amp;":"&amp;IF(ISNUMBER(R3),100*R3&amp;"%",R3)&amp;","&amp;S$1&amp;":"&amp;IF(ISNUMBER(S3),100*S3&amp;"%",S3)&amp;","&amp;T$1&amp;":"&amp;T3</f>
        <v>Poids net:600g,Matière grasse sur extrait sec:72%,Matière grasse sur poids total:32%,Composition:Lait de vaches</v>
      </c>
      <c r="Q3" t="s">
        <v>29</v>
      </c>
      <c r="R3" s="1">
        <v>0.72</v>
      </c>
      <c r="S3" s="1">
        <v>0.32</v>
      </c>
      <c r="T3" t="s">
        <v>22</v>
      </c>
      <c r="U3" t="s">
        <v>30</v>
      </c>
    </row>
    <row r="4" spans="1:21" x14ac:dyDescent="0.25">
      <c r="A4">
        <v>3</v>
      </c>
      <c r="B4">
        <v>1</v>
      </c>
      <c r="C4" t="s">
        <v>31</v>
      </c>
      <c r="D4">
        <v>10</v>
      </c>
      <c r="E4" t="s">
        <v>280</v>
      </c>
      <c r="F4" t="s">
        <v>32</v>
      </c>
      <c r="G4" t="s">
        <v>33</v>
      </c>
      <c r="H4" t="s">
        <v>34</v>
      </c>
      <c r="I4" t="s">
        <v>31</v>
      </c>
      <c r="J4" t="s">
        <v>31</v>
      </c>
      <c r="K4" t="s">
        <v>33</v>
      </c>
      <c r="L4">
        <f t="shared" si="0"/>
        <v>88</v>
      </c>
      <c r="M4" t="s">
        <v>31</v>
      </c>
      <c r="N4" t="s">
        <v>295</v>
      </c>
      <c r="O4">
        <f t="shared" ref="O4:O51" si="2">IF(ISBLANK(N4),0,1)</f>
        <v>1</v>
      </c>
      <c r="P4" t="str">
        <f t="shared" si="1"/>
        <v>Poids net:250g,Matière grasse sur extrait sec:45%,Matière grasse sur poids total:20%,Composition:Lait de vaches</v>
      </c>
      <c r="Q4" t="s">
        <v>21</v>
      </c>
      <c r="R4" s="1">
        <v>0.45</v>
      </c>
      <c r="S4" s="1">
        <v>0.2</v>
      </c>
      <c r="T4" t="s">
        <v>22</v>
      </c>
      <c r="U4" t="s">
        <v>35</v>
      </c>
    </row>
    <row r="5" spans="1:21" x14ac:dyDescent="0.25">
      <c r="A5">
        <v>4</v>
      </c>
      <c r="B5">
        <v>1</v>
      </c>
      <c r="C5" t="s">
        <v>36</v>
      </c>
      <c r="D5">
        <v>11</v>
      </c>
      <c r="E5" t="s">
        <v>280</v>
      </c>
      <c r="F5" t="s">
        <v>37</v>
      </c>
      <c r="G5" t="s">
        <v>38</v>
      </c>
      <c r="H5" t="s">
        <v>39</v>
      </c>
      <c r="I5" t="s">
        <v>36</v>
      </c>
      <c r="J5" t="s">
        <v>36</v>
      </c>
      <c r="K5" t="s">
        <v>38</v>
      </c>
      <c r="L5">
        <f t="shared" si="0"/>
        <v>91</v>
      </c>
      <c r="M5" t="s">
        <v>36</v>
      </c>
      <c r="N5" t="s">
        <v>296</v>
      </c>
      <c r="O5">
        <f t="shared" si="2"/>
        <v>1</v>
      </c>
      <c r="P5" t="str">
        <f t="shared" si="1"/>
        <v>Poids net:500g,Matière grasse sur extrait sec:40%,Matière grasse sur poids total:22%,Composition:Lait de vaches</v>
      </c>
      <c r="Q5" t="s">
        <v>40</v>
      </c>
      <c r="R5" s="1">
        <v>0.4</v>
      </c>
      <c r="S5" s="1">
        <v>0.22</v>
      </c>
      <c r="T5" t="s">
        <v>22</v>
      </c>
      <c r="U5" t="s">
        <v>41</v>
      </c>
    </row>
    <row r="6" spans="1:21" x14ac:dyDescent="0.25">
      <c r="A6">
        <v>5</v>
      </c>
      <c r="B6">
        <v>1</v>
      </c>
      <c r="C6" t="s">
        <v>42</v>
      </c>
      <c r="D6">
        <v>13</v>
      </c>
      <c r="E6" t="s">
        <v>280</v>
      </c>
      <c r="F6" t="s">
        <v>43</v>
      </c>
      <c r="G6" t="s">
        <v>44</v>
      </c>
      <c r="H6" t="s">
        <v>45</v>
      </c>
      <c r="I6" t="s">
        <v>42</v>
      </c>
      <c r="J6" t="s">
        <v>42</v>
      </c>
      <c r="K6" t="s">
        <v>44</v>
      </c>
      <c r="L6">
        <f t="shared" si="0"/>
        <v>63</v>
      </c>
      <c r="M6" t="s">
        <v>46</v>
      </c>
      <c r="N6" t="s">
        <v>297</v>
      </c>
      <c r="O6">
        <f t="shared" si="2"/>
        <v>1</v>
      </c>
      <c r="P6" t="str">
        <f t="shared" si="1"/>
        <v>Poids net:400g,Matière grasse sur extrait sec:50%,Matière grasse sur poids total:25%,Composition:Lait de vaches</v>
      </c>
      <c r="Q6" t="s">
        <v>47</v>
      </c>
      <c r="R6" s="1">
        <v>0.5</v>
      </c>
      <c r="S6" s="1">
        <v>0.25</v>
      </c>
      <c r="T6" t="s">
        <v>22</v>
      </c>
      <c r="U6" t="s">
        <v>48</v>
      </c>
    </row>
    <row r="7" spans="1:21" x14ac:dyDescent="0.25">
      <c r="A7">
        <v>6</v>
      </c>
      <c r="B7">
        <v>1</v>
      </c>
      <c r="C7" t="s">
        <v>49</v>
      </c>
      <c r="D7">
        <v>23</v>
      </c>
      <c r="E7" t="s">
        <v>281</v>
      </c>
      <c r="F7" t="s">
        <v>50</v>
      </c>
      <c r="G7" t="s">
        <v>51</v>
      </c>
      <c r="H7" t="s">
        <v>52</v>
      </c>
      <c r="I7" t="s">
        <v>49</v>
      </c>
      <c r="J7" t="s">
        <v>49</v>
      </c>
      <c r="K7" t="s">
        <v>51</v>
      </c>
      <c r="L7">
        <f t="shared" si="0"/>
        <v>159</v>
      </c>
      <c r="M7" t="s">
        <v>53</v>
      </c>
      <c r="N7" t="s">
        <v>298</v>
      </c>
      <c r="O7">
        <f t="shared" si="2"/>
        <v>1</v>
      </c>
      <c r="P7" t="str">
        <f t="shared" si="1"/>
        <v>Poids net:250g,Matière grasse sur extrait sec:45%,Matière grasse sur poids total:28%,Composition:Lait de vaches</v>
      </c>
      <c r="Q7" t="s">
        <v>21</v>
      </c>
      <c r="R7" s="1">
        <v>0.45</v>
      </c>
      <c r="S7" s="1">
        <v>0.28000000000000003</v>
      </c>
      <c r="T7" t="s">
        <v>22</v>
      </c>
      <c r="U7" t="s">
        <v>54</v>
      </c>
    </row>
    <row r="8" spans="1:21" x14ac:dyDescent="0.25">
      <c r="A8">
        <v>7</v>
      </c>
      <c r="B8">
        <v>1</v>
      </c>
      <c r="C8" t="s">
        <v>55</v>
      </c>
      <c r="D8">
        <v>51</v>
      </c>
      <c r="E8" t="s">
        <v>281</v>
      </c>
      <c r="F8" t="s">
        <v>56</v>
      </c>
      <c r="G8" t="s">
        <v>57</v>
      </c>
      <c r="H8" t="s">
        <v>58</v>
      </c>
      <c r="I8" t="s">
        <v>55</v>
      </c>
      <c r="J8" t="s">
        <v>55</v>
      </c>
      <c r="K8" t="s">
        <v>57</v>
      </c>
      <c r="L8">
        <f t="shared" si="0"/>
        <v>165</v>
      </c>
      <c r="M8" t="s">
        <v>55</v>
      </c>
      <c r="N8" t="s">
        <v>299</v>
      </c>
      <c r="O8">
        <f t="shared" si="2"/>
        <v>1</v>
      </c>
      <c r="P8" t="str">
        <f t="shared" si="1"/>
        <v>Poids net:250g,Matière grasse sur extrait sec:50%,Matière grasse sur poids total:28%,Composition:Lait de vaches</v>
      </c>
      <c r="Q8" t="s">
        <v>21</v>
      </c>
      <c r="R8" s="1">
        <v>0.5</v>
      </c>
      <c r="S8" s="1">
        <v>0.28000000000000003</v>
      </c>
      <c r="T8" t="s">
        <v>22</v>
      </c>
      <c r="U8" t="s">
        <v>59</v>
      </c>
    </row>
    <row r="9" spans="1:21" x14ac:dyDescent="0.25">
      <c r="A9">
        <v>8</v>
      </c>
      <c r="B9">
        <v>1</v>
      </c>
      <c r="C9" t="s">
        <v>60</v>
      </c>
      <c r="D9">
        <v>23</v>
      </c>
      <c r="E9" t="s">
        <v>282</v>
      </c>
      <c r="F9" t="s">
        <v>61</v>
      </c>
      <c r="G9" t="s">
        <v>62</v>
      </c>
      <c r="H9" t="s">
        <v>63</v>
      </c>
      <c r="I9" t="s">
        <v>60</v>
      </c>
      <c r="J9" t="s">
        <v>60</v>
      </c>
      <c r="K9" t="s">
        <v>62</v>
      </c>
      <c r="L9">
        <f t="shared" si="0"/>
        <v>76</v>
      </c>
      <c r="M9" t="s">
        <v>60</v>
      </c>
      <c r="N9" t="s">
        <v>300</v>
      </c>
      <c r="O9">
        <f t="shared" si="2"/>
        <v>1</v>
      </c>
      <c r="P9" t="str">
        <f t="shared" si="1"/>
        <v>Poids net:250g,Matière grasse sur extrait sec:52%,Matière grasse sur poids total:31%,Composition:Lait de brebis</v>
      </c>
      <c r="Q9" t="s">
        <v>21</v>
      </c>
      <c r="R9" s="1">
        <v>0.52</v>
      </c>
      <c r="S9" s="1">
        <v>0.31</v>
      </c>
      <c r="T9" t="s">
        <v>64</v>
      </c>
      <c r="U9">
        <v>6</v>
      </c>
    </row>
    <row r="10" spans="1:21" x14ac:dyDescent="0.25">
      <c r="A10">
        <v>9</v>
      </c>
      <c r="B10">
        <v>1</v>
      </c>
      <c r="C10" t="s">
        <v>65</v>
      </c>
      <c r="D10">
        <v>27</v>
      </c>
      <c r="E10" t="s">
        <v>281</v>
      </c>
      <c r="F10" t="s">
        <v>66</v>
      </c>
      <c r="G10" t="s">
        <v>67</v>
      </c>
      <c r="H10" t="s">
        <v>68</v>
      </c>
      <c r="I10" t="s">
        <v>65</v>
      </c>
      <c r="J10" t="s">
        <v>65</v>
      </c>
      <c r="K10" t="s">
        <v>67</v>
      </c>
      <c r="L10">
        <f t="shared" si="0"/>
        <v>106</v>
      </c>
      <c r="M10" t="s">
        <v>65</v>
      </c>
      <c r="N10" t="s">
        <v>301</v>
      </c>
      <c r="O10">
        <f t="shared" si="2"/>
        <v>1</v>
      </c>
      <c r="P10" t="str">
        <f t="shared" si="1"/>
        <v>Poids net:250g,Matière grasse sur extrait sec:45%,Matière grasse sur poids total:27%,Composition:Lait de vaches</v>
      </c>
      <c r="Q10" t="s">
        <v>21</v>
      </c>
      <c r="R10" s="1">
        <v>0.45</v>
      </c>
      <c r="S10" s="1">
        <v>0.27</v>
      </c>
      <c r="T10" t="s">
        <v>22</v>
      </c>
      <c r="U10" t="s">
        <v>69</v>
      </c>
    </row>
    <row r="11" spans="1:21" x14ac:dyDescent="0.25">
      <c r="A11">
        <v>10</v>
      </c>
      <c r="B11">
        <v>1</v>
      </c>
      <c r="C11" t="s">
        <v>70</v>
      </c>
      <c r="D11">
        <v>10</v>
      </c>
      <c r="E11" t="s">
        <v>283</v>
      </c>
      <c r="F11" t="s">
        <v>71</v>
      </c>
      <c r="G11" t="s">
        <v>72</v>
      </c>
      <c r="H11" t="s">
        <v>73</v>
      </c>
      <c r="I11" t="s">
        <v>70</v>
      </c>
      <c r="J11" t="s">
        <v>70</v>
      </c>
      <c r="K11" t="s">
        <v>72</v>
      </c>
      <c r="L11">
        <f t="shared" si="0"/>
        <v>102</v>
      </c>
      <c r="M11" t="s">
        <v>70</v>
      </c>
      <c r="N11" t="s">
        <v>302</v>
      </c>
      <c r="O11">
        <f t="shared" si="2"/>
        <v>1</v>
      </c>
      <c r="P11" t="str">
        <f t="shared" si="1"/>
        <v>Poids net:250g,Matière grasse sur extrait sec:45%,Matière grasse sur poids total:30%,Composition:Lait de vaches</v>
      </c>
      <c r="Q11" t="s">
        <v>21</v>
      </c>
      <c r="R11" s="1">
        <v>0.45</v>
      </c>
      <c r="S11" s="1">
        <v>0.3</v>
      </c>
      <c r="T11" t="s">
        <v>22</v>
      </c>
      <c r="U11" t="s">
        <v>74</v>
      </c>
    </row>
    <row r="12" spans="1:21" x14ac:dyDescent="0.25">
      <c r="A12">
        <v>11</v>
      </c>
      <c r="B12">
        <v>1</v>
      </c>
      <c r="C12" t="s">
        <v>75</v>
      </c>
      <c r="D12">
        <v>11</v>
      </c>
      <c r="E12" t="s">
        <v>283</v>
      </c>
      <c r="F12" t="s">
        <v>76</v>
      </c>
      <c r="G12" t="s">
        <v>77</v>
      </c>
      <c r="H12" t="s">
        <v>78</v>
      </c>
      <c r="I12" t="s">
        <v>75</v>
      </c>
      <c r="J12" t="s">
        <v>75</v>
      </c>
      <c r="K12" t="s">
        <v>77</v>
      </c>
      <c r="L12">
        <f t="shared" si="0"/>
        <v>104</v>
      </c>
      <c r="M12" t="s">
        <v>75</v>
      </c>
      <c r="N12" t="s">
        <v>303</v>
      </c>
      <c r="O12">
        <f t="shared" si="2"/>
        <v>1</v>
      </c>
      <c r="P12" t="str">
        <f t="shared" si="1"/>
        <v>Poids net:250g,Matière grasse sur extrait sec:45%,Matière grasse sur poids total:22%,Composition:Lait de vaches</v>
      </c>
      <c r="Q12" t="s">
        <v>21</v>
      </c>
      <c r="R12" s="1">
        <v>0.45</v>
      </c>
      <c r="S12" s="1">
        <v>0.22</v>
      </c>
      <c r="T12" t="s">
        <v>22</v>
      </c>
      <c r="U12" t="s">
        <v>79</v>
      </c>
    </row>
    <row r="13" spans="1:21" x14ac:dyDescent="0.25">
      <c r="A13">
        <v>12</v>
      </c>
      <c r="B13">
        <v>1</v>
      </c>
      <c r="C13" t="s">
        <v>80</v>
      </c>
      <c r="D13">
        <v>49</v>
      </c>
      <c r="E13" t="s">
        <v>284</v>
      </c>
      <c r="F13" t="s">
        <v>81</v>
      </c>
      <c r="G13" t="s">
        <v>82</v>
      </c>
      <c r="H13" t="s">
        <v>83</v>
      </c>
      <c r="I13" t="s">
        <v>80</v>
      </c>
      <c r="J13" t="s">
        <v>80</v>
      </c>
      <c r="K13" t="s">
        <v>82</v>
      </c>
      <c r="L13">
        <f t="shared" si="0"/>
        <v>64</v>
      </c>
      <c r="M13" t="s">
        <v>80</v>
      </c>
      <c r="N13" t="s">
        <v>304</v>
      </c>
      <c r="O13">
        <f t="shared" si="2"/>
        <v>1</v>
      </c>
      <c r="P13" t="str">
        <f t="shared" si="1"/>
        <v>Poids net:250g,Matière grasse sur extrait sec:45%,Matière grasse sur poids total:28%,Composition:Lait de vaches</v>
      </c>
      <c r="Q13" t="s">
        <v>21</v>
      </c>
      <c r="R13" s="1">
        <v>0.45</v>
      </c>
      <c r="S13" s="1">
        <v>0.28000000000000003</v>
      </c>
      <c r="T13" t="s">
        <v>22</v>
      </c>
      <c r="U13" t="s">
        <v>84</v>
      </c>
    </row>
    <row r="14" spans="1:21" x14ac:dyDescent="0.25">
      <c r="A14">
        <v>13</v>
      </c>
      <c r="B14">
        <v>1</v>
      </c>
      <c r="C14" t="s">
        <v>85</v>
      </c>
      <c r="D14">
        <v>21</v>
      </c>
      <c r="E14" t="s">
        <v>284</v>
      </c>
      <c r="F14" t="s">
        <v>86</v>
      </c>
      <c r="G14" t="s">
        <v>87</v>
      </c>
      <c r="H14" t="s">
        <v>88</v>
      </c>
      <c r="I14" t="s">
        <v>85</v>
      </c>
      <c r="J14" t="s">
        <v>85</v>
      </c>
      <c r="K14" t="s">
        <v>87</v>
      </c>
      <c r="L14">
        <f t="shared" si="0"/>
        <v>152</v>
      </c>
      <c r="M14" t="s">
        <v>85</v>
      </c>
      <c r="O14">
        <f t="shared" si="2"/>
        <v>0</v>
      </c>
      <c r="P14" t="str">
        <f t="shared" si="1"/>
        <v>Poids net:450g,Matière grasse sur extrait sec:45%,Matière grasse sur poids total:26%,Composition:Lait de vaches</v>
      </c>
      <c r="Q14" t="s">
        <v>89</v>
      </c>
      <c r="R14" s="1">
        <v>0.45</v>
      </c>
      <c r="S14" s="1">
        <v>0.26</v>
      </c>
      <c r="T14" t="s">
        <v>22</v>
      </c>
      <c r="U14" t="s">
        <v>90</v>
      </c>
    </row>
    <row r="15" spans="1:21" x14ac:dyDescent="0.25">
      <c r="A15">
        <v>14</v>
      </c>
      <c r="B15">
        <v>1</v>
      </c>
      <c r="C15" t="s">
        <v>91</v>
      </c>
      <c r="D15">
        <v>48</v>
      </c>
      <c r="E15" t="s">
        <v>284</v>
      </c>
      <c r="F15" t="s">
        <v>92</v>
      </c>
      <c r="G15" t="s">
        <v>93</v>
      </c>
      <c r="H15" t="s">
        <v>94</v>
      </c>
      <c r="I15" t="s">
        <v>91</v>
      </c>
      <c r="J15" t="s">
        <v>91</v>
      </c>
      <c r="K15" t="s">
        <v>93</v>
      </c>
      <c r="L15">
        <f t="shared" si="0"/>
        <v>95</v>
      </c>
      <c r="M15" t="s">
        <v>91</v>
      </c>
      <c r="N15" t="s">
        <v>305</v>
      </c>
      <c r="O15">
        <f t="shared" si="2"/>
        <v>1</v>
      </c>
      <c r="P15" t="str">
        <f t="shared" si="1"/>
        <v>Poids net:250g,Matière grasse sur extrait sec:48%,Matière grasse sur poids total:28%,Composition:Lait de vaches</v>
      </c>
      <c r="Q15" t="s">
        <v>21</v>
      </c>
      <c r="R15" s="1">
        <v>0.48</v>
      </c>
      <c r="S15" s="1">
        <v>0.28000000000000003</v>
      </c>
      <c r="T15" t="s">
        <v>22</v>
      </c>
      <c r="U15" t="s">
        <v>95</v>
      </c>
    </row>
    <row r="16" spans="1:21" x14ac:dyDescent="0.25">
      <c r="A16">
        <v>15</v>
      </c>
      <c r="B16">
        <v>1</v>
      </c>
      <c r="C16" t="s">
        <v>96</v>
      </c>
      <c r="D16">
        <v>55</v>
      </c>
      <c r="E16" t="s">
        <v>284</v>
      </c>
      <c r="F16" t="s">
        <v>97</v>
      </c>
      <c r="G16" t="s">
        <v>98</v>
      </c>
      <c r="H16" t="s">
        <v>99</v>
      </c>
      <c r="I16" t="s">
        <v>96</v>
      </c>
      <c r="J16" t="s">
        <v>96</v>
      </c>
      <c r="K16" t="s">
        <v>339</v>
      </c>
      <c r="L16">
        <f t="shared" si="0"/>
        <v>248</v>
      </c>
      <c r="M16" t="s">
        <v>96</v>
      </c>
      <c r="N16" s="2" t="s">
        <v>333</v>
      </c>
      <c r="O16">
        <f t="shared" si="2"/>
        <v>1</v>
      </c>
      <c r="P16" t="str">
        <f t="shared" si="1"/>
        <v>Poids net:250g,Matière grasse sur extrait sec:45%,Matière grasse sur poids total:27%,Composition:Lait de vaches</v>
      </c>
      <c r="Q16" t="s">
        <v>21</v>
      </c>
      <c r="R16" s="1">
        <v>0.45</v>
      </c>
      <c r="S16" s="1">
        <v>0.27</v>
      </c>
      <c r="T16" t="s">
        <v>22</v>
      </c>
      <c r="U16" t="s">
        <v>100</v>
      </c>
    </row>
    <row r="17" spans="1:21" x14ac:dyDescent="0.25">
      <c r="A17">
        <v>18</v>
      </c>
      <c r="B17">
        <v>1</v>
      </c>
      <c r="C17" t="s">
        <v>101</v>
      </c>
      <c r="D17">
        <v>15</v>
      </c>
      <c r="E17" t="s">
        <v>285</v>
      </c>
      <c r="F17" t="s">
        <v>102</v>
      </c>
      <c r="G17" t="s">
        <v>103</v>
      </c>
      <c r="H17" t="s">
        <v>104</v>
      </c>
      <c r="I17" t="s">
        <v>101</v>
      </c>
      <c r="J17" t="s">
        <v>101</v>
      </c>
      <c r="K17" t="s">
        <v>340</v>
      </c>
      <c r="L17">
        <f t="shared" si="0"/>
        <v>246</v>
      </c>
      <c r="M17" t="s">
        <v>101</v>
      </c>
      <c r="O17">
        <f t="shared" si="2"/>
        <v>0</v>
      </c>
      <c r="P17" t="str">
        <f t="shared" si="1"/>
        <v>Poids net:250g,Matière grasse sur extrait sec:48%,Matière grasse sur poids total:28%,Composition:Lait de vaches</v>
      </c>
      <c r="Q17" t="s">
        <v>21</v>
      </c>
      <c r="R17" s="1">
        <v>0.48</v>
      </c>
      <c r="S17" s="1">
        <v>0.28000000000000003</v>
      </c>
      <c r="T17" t="s">
        <v>22</v>
      </c>
      <c r="U17" t="s">
        <v>105</v>
      </c>
    </row>
    <row r="18" spans="1:21" x14ac:dyDescent="0.25">
      <c r="A18">
        <v>19</v>
      </c>
      <c r="B18">
        <v>1</v>
      </c>
      <c r="C18" t="s">
        <v>106</v>
      </c>
      <c r="D18">
        <v>29</v>
      </c>
      <c r="E18" t="s">
        <v>337</v>
      </c>
      <c r="F18" t="s">
        <v>107</v>
      </c>
      <c r="G18" t="s">
        <v>108</v>
      </c>
      <c r="H18" t="s">
        <v>109</v>
      </c>
      <c r="I18" t="s">
        <v>106</v>
      </c>
      <c r="J18" t="s">
        <v>106</v>
      </c>
      <c r="K18" t="s">
        <v>108</v>
      </c>
      <c r="L18">
        <f t="shared" si="0"/>
        <v>20</v>
      </c>
      <c r="M18" t="s">
        <v>106</v>
      </c>
      <c r="N18" t="s">
        <v>306</v>
      </c>
      <c r="O18">
        <f t="shared" si="2"/>
        <v>1</v>
      </c>
      <c r="P18" t="str">
        <f t="shared" si="1"/>
        <v>Poids net:150g,Matière grasse sur extrait sec:non précisée,Matière grasse sur poids total:non précisée,Composition:Lait de chèvres</v>
      </c>
      <c r="Q18" t="s">
        <v>110</v>
      </c>
      <c r="R18" t="s">
        <v>111</v>
      </c>
      <c r="S18" t="s">
        <v>111</v>
      </c>
      <c r="T18" t="s">
        <v>112</v>
      </c>
      <c r="U18" t="s">
        <v>113</v>
      </c>
    </row>
    <row r="19" spans="1:21" x14ac:dyDescent="0.25">
      <c r="A19">
        <v>20</v>
      </c>
      <c r="B19">
        <v>1</v>
      </c>
      <c r="C19" t="s">
        <v>114</v>
      </c>
      <c r="D19">
        <v>30</v>
      </c>
      <c r="E19" t="s">
        <v>337</v>
      </c>
      <c r="F19" t="s">
        <v>115</v>
      </c>
      <c r="G19" t="s">
        <v>116</v>
      </c>
      <c r="H19" t="s">
        <v>117</v>
      </c>
      <c r="I19" t="s">
        <v>114</v>
      </c>
      <c r="J19" t="s">
        <v>114</v>
      </c>
      <c r="K19" t="s">
        <v>116</v>
      </c>
      <c r="L19">
        <f t="shared" si="0"/>
        <v>28</v>
      </c>
      <c r="M19" t="s">
        <v>114</v>
      </c>
      <c r="N19" t="s">
        <v>307</v>
      </c>
      <c r="O19">
        <f t="shared" si="2"/>
        <v>1</v>
      </c>
      <c r="P19" t="str">
        <f t="shared" si="1"/>
        <v>Poids net:300g,Matière grasse sur extrait sec:non précisée,Matière grasse sur poids total:non précisée,Composition:Lait de chèvres</v>
      </c>
      <c r="Q19" t="s">
        <v>118</v>
      </c>
      <c r="R19" t="s">
        <v>111</v>
      </c>
      <c r="S19" t="s">
        <v>111</v>
      </c>
      <c r="T19" t="s">
        <v>112</v>
      </c>
      <c r="U19" t="s">
        <v>84</v>
      </c>
    </row>
    <row r="20" spans="1:21" x14ac:dyDescent="0.25">
      <c r="A20">
        <v>21</v>
      </c>
      <c r="B20">
        <v>1</v>
      </c>
      <c r="C20" t="s">
        <v>119</v>
      </c>
      <c r="D20">
        <v>32</v>
      </c>
      <c r="E20" t="s">
        <v>337</v>
      </c>
      <c r="F20" t="s">
        <v>120</v>
      </c>
      <c r="G20" t="s">
        <v>116</v>
      </c>
      <c r="H20" t="s">
        <v>121</v>
      </c>
      <c r="I20" t="s">
        <v>119</v>
      </c>
      <c r="J20" t="s">
        <v>119</v>
      </c>
      <c r="K20" t="s">
        <v>116</v>
      </c>
      <c r="L20">
        <f t="shared" si="0"/>
        <v>28</v>
      </c>
      <c r="M20" t="s">
        <v>119</v>
      </c>
      <c r="O20">
        <f t="shared" si="2"/>
        <v>0</v>
      </c>
      <c r="P20" t="str">
        <f t="shared" si="1"/>
        <v>Poids net:360g,Matière grasse sur extrait sec:non précisée,Matière grasse sur poids total:non précisée,Composition:Lait de chèvres</v>
      </c>
      <c r="Q20" t="s">
        <v>122</v>
      </c>
      <c r="R20" t="s">
        <v>111</v>
      </c>
      <c r="S20" t="s">
        <v>111</v>
      </c>
      <c r="T20" t="s">
        <v>112</v>
      </c>
      <c r="U20" t="s">
        <v>123</v>
      </c>
    </row>
    <row r="21" spans="1:21" x14ac:dyDescent="0.25">
      <c r="A21">
        <v>22</v>
      </c>
      <c r="B21">
        <v>1</v>
      </c>
      <c r="C21" t="s">
        <v>124</v>
      </c>
      <c r="D21">
        <v>31</v>
      </c>
      <c r="E21" t="s">
        <v>337</v>
      </c>
      <c r="F21" t="s">
        <v>120</v>
      </c>
      <c r="G21" t="s">
        <v>116</v>
      </c>
      <c r="H21" t="s">
        <v>125</v>
      </c>
      <c r="I21" t="s">
        <v>124</v>
      </c>
      <c r="J21" t="s">
        <v>124</v>
      </c>
      <c r="K21" t="s">
        <v>116</v>
      </c>
      <c r="L21">
        <f t="shared" si="0"/>
        <v>28</v>
      </c>
      <c r="M21" t="s">
        <v>124</v>
      </c>
      <c r="N21" t="s">
        <v>308</v>
      </c>
      <c r="O21">
        <f t="shared" si="2"/>
        <v>1</v>
      </c>
      <c r="P21" t="str">
        <f t="shared" si="1"/>
        <v>Poids net:360g,Matière grasse sur extrait sec:non précisée,Matière grasse sur poids total:non précisée,Composition:Lait de chèvres</v>
      </c>
      <c r="Q21" t="s">
        <v>122</v>
      </c>
      <c r="R21" t="s">
        <v>111</v>
      </c>
      <c r="S21" t="s">
        <v>111</v>
      </c>
      <c r="T21" t="s">
        <v>112</v>
      </c>
      <c r="U21" t="s">
        <v>123</v>
      </c>
    </row>
    <row r="22" spans="1:21" x14ac:dyDescent="0.25">
      <c r="A22">
        <v>23</v>
      </c>
      <c r="B22">
        <v>1</v>
      </c>
      <c r="C22" t="s">
        <v>126</v>
      </c>
      <c r="D22">
        <v>47</v>
      </c>
      <c r="E22" t="s">
        <v>286</v>
      </c>
      <c r="F22" t="s">
        <v>127</v>
      </c>
      <c r="G22" t="s">
        <v>128</v>
      </c>
      <c r="H22" t="s">
        <v>129</v>
      </c>
      <c r="I22" t="s">
        <v>126</v>
      </c>
      <c r="J22" t="s">
        <v>126</v>
      </c>
      <c r="K22" t="s">
        <v>128</v>
      </c>
      <c r="L22">
        <f t="shared" si="0"/>
        <v>124</v>
      </c>
      <c r="M22" t="s">
        <v>126</v>
      </c>
      <c r="N22" t="s">
        <v>309</v>
      </c>
      <c r="O22">
        <f t="shared" si="2"/>
        <v>1</v>
      </c>
      <c r="P22" t="str">
        <f t="shared" si="1"/>
        <v>Poids net:250g,Matière grasse sur extrait sec:40%,Matière grasse sur poids total:27%,Composition:Lait de vaches</v>
      </c>
      <c r="Q22" t="s">
        <v>21</v>
      </c>
      <c r="R22" s="1">
        <v>0.4</v>
      </c>
      <c r="S22" s="1">
        <v>0.27</v>
      </c>
      <c r="T22" t="s">
        <v>22</v>
      </c>
      <c r="U22" t="s">
        <v>130</v>
      </c>
    </row>
    <row r="23" spans="1:21" x14ac:dyDescent="0.25">
      <c r="A23">
        <v>24</v>
      </c>
      <c r="B23">
        <v>1</v>
      </c>
      <c r="C23" t="s">
        <v>131</v>
      </c>
      <c r="D23">
        <v>46</v>
      </c>
      <c r="E23" t="s">
        <v>287</v>
      </c>
      <c r="F23" t="s">
        <v>132</v>
      </c>
      <c r="G23" t="s">
        <v>133</v>
      </c>
      <c r="H23" t="s">
        <v>134</v>
      </c>
      <c r="I23" t="s">
        <v>131</v>
      </c>
      <c r="J23" t="s">
        <v>131</v>
      </c>
      <c r="K23" t="s">
        <v>133</v>
      </c>
      <c r="L23">
        <f t="shared" si="0"/>
        <v>161</v>
      </c>
      <c r="M23" t="s">
        <v>131</v>
      </c>
      <c r="N23" t="s">
        <v>310</v>
      </c>
      <c r="O23">
        <f t="shared" si="2"/>
        <v>1</v>
      </c>
      <c r="P23" t="str">
        <f t="shared" si="1"/>
        <v>Poids net:250g,Matière grasse sur extrait sec:32%,Matière grasse sur poids total:25%,Composition:Lait de vaches</v>
      </c>
      <c r="Q23" t="s">
        <v>21</v>
      </c>
      <c r="R23" s="1">
        <v>0.32</v>
      </c>
      <c r="S23" s="1">
        <v>0.25</v>
      </c>
      <c r="T23" t="s">
        <v>22</v>
      </c>
      <c r="U23" t="s">
        <v>135</v>
      </c>
    </row>
    <row r="24" spans="1:21" x14ac:dyDescent="0.25">
      <c r="A24">
        <v>57</v>
      </c>
      <c r="B24">
        <v>1</v>
      </c>
      <c r="C24" t="s">
        <v>136</v>
      </c>
      <c r="D24">
        <v>16</v>
      </c>
      <c r="E24" t="s">
        <v>288</v>
      </c>
      <c r="F24" t="s">
        <v>137</v>
      </c>
      <c r="G24" t="s">
        <v>138</v>
      </c>
      <c r="H24" t="s">
        <v>139</v>
      </c>
      <c r="I24" t="s">
        <v>136</v>
      </c>
      <c r="J24" t="s">
        <v>136</v>
      </c>
      <c r="K24" t="s">
        <v>138</v>
      </c>
      <c r="L24">
        <f t="shared" si="0"/>
        <v>139</v>
      </c>
      <c r="M24" t="s">
        <v>136</v>
      </c>
      <c r="N24" t="s">
        <v>311</v>
      </c>
      <c r="O24">
        <f t="shared" si="2"/>
        <v>1</v>
      </c>
      <c r="P24" t="str">
        <f t="shared" si="1"/>
        <v>Poids net:250g,Matière grasse sur extrait sec:60%,Matière grasse sur poids total:36%,Composition:Lait de brebis et de chèvres</v>
      </c>
      <c r="Q24" t="s">
        <v>21</v>
      </c>
      <c r="R24" s="1">
        <v>0.6</v>
      </c>
      <c r="S24" s="1">
        <v>0.36</v>
      </c>
      <c r="T24" t="s">
        <v>140</v>
      </c>
      <c r="U24" t="s">
        <v>100</v>
      </c>
    </row>
    <row r="25" spans="1:21" x14ac:dyDescent="0.25">
      <c r="A25">
        <v>58</v>
      </c>
      <c r="B25">
        <v>1</v>
      </c>
      <c r="C25" t="s">
        <v>141</v>
      </c>
      <c r="D25">
        <v>88</v>
      </c>
      <c r="E25" t="s">
        <v>338</v>
      </c>
      <c r="F25" t="s">
        <v>142</v>
      </c>
      <c r="G25" t="s">
        <v>143</v>
      </c>
      <c r="H25" t="s">
        <v>144</v>
      </c>
      <c r="I25" t="s">
        <v>141</v>
      </c>
      <c r="J25" t="s">
        <v>141</v>
      </c>
      <c r="K25" t="s">
        <v>143</v>
      </c>
      <c r="L25">
        <f t="shared" si="0"/>
        <v>113</v>
      </c>
      <c r="M25" t="s">
        <v>141</v>
      </c>
      <c r="N25" t="s">
        <v>312</v>
      </c>
      <c r="O25">
        <f t="shared" si="2"/>
        <v>1</v>
      </c>
      <c r="P25" t="str">
        <f t="shared" si="1"/>
        <v>Poids net:250g,Matière grasse sur extrait sec:50%,Matière grasse sur poids total:36%,Composition:Lait de chèvres</v>
      </c>
      <c r="Q25" t="s">
        <v>21</v>
      </c>
      <c r="R25" s="1">
        <v>0.5</v>
      </c>
      <c r="S25" s="1">
        <v>0.36</v>
      </c>
      <c r="T25" t="s">
        <v>112</v>
      </c>
      <c r="U25" t="s">
        <v>145</v>
      </c>
    </row>
    <row r="26" spans="1:21" x14ac:dyDescent="0.25">
      <c r="A26">
        <v>59</v>
      </c>
      <c r="B26">
        <v>1</v>
      </c>
      <c r="C26" t="s">
        <v>146</v>
      </c>
      <c r="D26">
        <v>35</v>
      </c>
      <c r="E26" t="s">
        <v>289</v>
      </c>
      <c r="F26" t="s">
        <v>147</v>
      </c>
      <c r="G26" t="s">
        <v>148</v>
      </c>
      <c r="H26" t="s">
        <v>149</v>
      </c>
      <c r="I26" t="s">
        <v>146</v>
      </c>
      <c r="J26" t="s">
        <v>149</v>
      </c>
      <c r="K26" t="s">
        <v>148</v>
      </c>
      <c r="L26">
        <f t="shared" si="0"/>
        <v>137</v>
      </c>
      <c r="M26" t="s">
        <v>146</v>
      </c>
      <c r="O26">
        <f t="shared" si="2"/>
        <v>0</v>
      </c>
      <c r="P26" t="str">
        <f t="shared" si="1"/>
        <v>Poids net:250g,Matière grasse sur extrait sec:82%,Matière grasse sur poids total:,Composition:Lait de vaches</v>
      </c>
      <c r="Q26" t="s">
        <v>21</v>
      </c>
      <c r="R26" s="1">
        <v>0.82</v>
      </c>
      <c r="T26" t="s">
        <v>22</v>
      </c>
      <c r="U26" t="s">
        <v>150</v>
      </c>
    </row>
    <row r="27" spans="1:21" x14ac:dyDescent="0.25">
      <c r="A27">
        <v>60</v>
      </c>
      <c r="B27">
        <v>1</v>
      </c>
      <c r="C27" t="s">
        <v>151</v>
      </c>
      <c r="D27">
        <v>56</v>
      </c>
      <c r="E27" t="s">
        <v>283</v>
      </c>
      <c r="F27" t="s">
        <v>152</v>
      </c>
      <c r="G27" t="s">
        <v>153</v>
      </c>
      <c r="H27" t="s">
        <v>151</v>
      </c>
      <c r="I27" t="s">
        <v>151</v>
      </c>
      <c r="J27" t="s">
        <v>151</v>
      </c>
      <c r="K27" t="s">
        <v>153</v>
      </c>
      <c r="L27">
        <f t="shared" si="0"/>
        <v>74</v>
      </c>
      <c r="M27" t="s">
        <v>151</v>
      </c>
      <c r="O27">
        <f t="shared" si="2"/>
        <v>0</v>
      </c>
      <c r="P27" t="str">
        <f t="shared" si="1"/>
        <v>Poids net:500g,Matière grasse sur extrait sec:45%,Matière grasse sur poids total:25%,Composition:Lait de vaches</v>
      </c>
      <c r="Q27" t="s">
        <v>40</v>
      </c>
      <c r="R27" s="1">
        <v>0.45</v>
      </c>
      <c r="S27" s="1">
        <v>0.25</v>
      </c>
      <c r="T27" t="s">
        <v>22</v>
      </c>
      <c r="U27" t="s">
        <v>154</v>
      </c>
    </row>
    <row r="28" spans="1:21" x14ac:dyDescent="0.25">
      <c r="A28">
        <v>61</v>
      </c>
      <c r="B28">
        <v>1</v>
      </c>
      <c r="C28" t="s">
        <v>155</v>
      </c>
      <c r="D28">
        <v>66</v>
      </c>
      <c r="E28" t="s">
        <v>286</v>
      </c>
      <c r="F28" t="s">
        <v>156</v>
      </c>
      <c r="G28" t="s">
        <v>157</v>
      </c>
      <c r="H28" t="s">
        <v>158</v>
      </c>
      <c r="I28" t="s">
        <v>159</v>
      </c>
      <c r="J28" t="s">
        <v>158</v>
      </c>
      <c r="K28" t="s">
        <v>157</v>
      </c>
      <c r="L28">
        <f t="shared" si="0"/>
        <v>196</v>
      </c>
      <c r="M28" t="s">
        <v>155</v>
      </c>
      <c r="O28">
        <f t="shared" si="2"/>
        <v>0</v>
      </c>
      <c r="P28" t="str">
        <f t="shared" si="1"/>
        <v>Poids net:750g,Matière grasse sur extrait sec:45%,Matière grasse sur poids total:26%,Composition:Lait de vaches</v>
      </c>
      <c r="Q28" t="s">
        <v>160</v>
      </c>
      <c r="R28" s="1">
        <v>0.45</v>
      </c>
      <c r="S28" s="1">
        <v>0.26</v>
      </c>
      <c r="T28" t="s">
        <v>22</v>
      </c>
      <c r="U28" t="s">
        <v>161</v>
      </c>
    </row>
    <row r="29" spans="1:21" x14ac:dyDescent="0.25">
      <c r="A29">
        <v>65</v>
      </c>
      <c r="B29">
        <v>1</v>
      </c>
      <c r="C29" t="s">
        <v>162</v>
      </c>
      <c r="D29">
        <v>34</v>
      </c>
      <c r="E29" t="s">
        <v>289</v>
      </c>
      <c r="F29" t="s">
        <v>163</v>
      </c>
      <c r="H29" t="s">
        <v>164</v>
      </c>
      <c r="I29" t="s">
        <v>165</v>
      </c>
      <c r="J29" t="s">
        <v>164</v>
      </c>
      <c r="K29" t="s">
        <v>166</v>
      </c>
      <c r="L29">
        <f t="shared" si="0"/>
        <v>35</v>
      </c>
      <c r="M29" t="s">
        <v>167</v>
      </c>
      <c r="N29" t="s">
        <v>313</v>
      </c>
      <c r="O29">
        <f t="shared" si="2"/>
        <v>1</v>
      </c>
      <c r="P29" t="str">
        <f t="shared" si="1"/>
        <v>Poids net:,Matière grasse sur extrait sec:30%,Matière grasse sur poids total:,Composition:Lait de vaches</v>
      </c>
      <c r="R29" s="1">
        <v>0.3</v>
      </c>
      <c r="T29" t="s">
        <v>22</v>
      </c>
      <c r="U29" t="s">
        <v>168</v>
      </c>
    </row>
    <row r="30" spans="1:21" x14ac:dyDescent="0.25">
      <c r="A30">
        <v>66</v>
      </c>
      <c r="B30">
        <v>1</v>
      </c>
      <c r="C30" t="s">
        <v>169</v>
      </c>
      <c r="D30">
        <v>44</v>
      </c>
      <c r="E30" t="s">
        <v>289</v>
      </c>
      <c r="F30" t="s">
        <v>170</v>
      </c>
      <c r="H30" t="s">
        <v>171</v>
      </c>
      <c r="I30" t="s">
        <v>169</v>
      </c>
      <c r="J30" t="s">
        <v>171</v>
      </c>
      <c r="K30" t="s">
        <v>172</v>
      </c>
      <c r="L30">
        <f t="shared" si="0"/>
        <v>19</v>
      </c>
      <c r="M30" t="s">
        <v>173</v>
      </c>
      <c r="O30">
        <f t="shared" si="2"/>
        <v>0</v>
      </c>
      <c r="P30" t="str">
        <f t="shared" si="1"/>
        <v>Poids net:500g,Matière grasse sur extrait sec:,Matière grasse sur poids total:,Composition:Lait de vaches</v>
      </c>
      <c r="Q30" t="s">
        <v>40</v>
      </c>
      <c r="T30" t="s">
        <v>22</v>
      </c>
      <c r="U30" t="s">
        <v>174</v>
      </c>
    </row>
    <row r="31" spans="1:21" x14ac:dyDescent="0.25">
      <c r="A31">
        <v>67</v>
      </c>
      <c r="B31">
        <v>1</v>
      </c>
      <c r="C31" t="s">
        <v>175</v>
      </c>
      <c r="D31">
        <v>43</v>
      </c>
      <c r="E31" t="s">
        <v>289</v>
      </c>
      <c r="F31" t="s">
        <v>176</v>
      </c>
      <c r="H31" t="s">
        <v>177</v>
      </c>
      <c r="I31" t="s">
        <v>175</v>
      </c>
      <c r="J31" t="s">
        <v>177</v>
      </c>
      <c r="K31" t="s">
        <v>178</v>
      </c>
      <c r="L31">
        <f t="shared" si="0"/>
        <v>21</v>
      </c>
      <c r="M31" t="s">
        <v>175</v>
      </c>
      <c r="O31">
        <f t="shared" si="2"/>
        <v>0</v>
      </c>
      <c r="P31" t="str">
        <f t="shared" si="1"/>
        <v>Poids net:,Matière grasse sur extrait sec:,Matière grasse sur poids total:,Composition:Lait de vaches</v>
      </c>
      <c r="T31" t="s">
        <v>22</v>
      </c>
      <c r="U31" t="s">
        <v>174</v>
      </c>
    </row>
    <row r="32" spans="1:21" x14ac:dyDescent="0.25">
      <c r="A32">
        <v>68</v>
      </c>
      <c r="B32">
        <v>1</v>
      </c>
      <c r="C32" t="s">
        <v>179</v>
      </c>
      <c r="D32">
        <v>8</v>
      </c>
      <c r="E32" t="s">
        <v>180</v>
      </c>
      <c r="F32" t="s">
        <v>181</v>
      </c>
      <c r="H32" t="s">
        <v>182</v>
      </c>
      <c r="I32" t="s">
        <v>183</v>
      </c>
      <c r="J32" t="s">
        <v>182</v>
      </c>
      <c r="K32" t="s">
        <v>184</v>
      </c>
      <c r="L32">
        <f t="shared" si="0"/>
        <v>15</v>
      </c>
      <c r="M32" t="s">
        <v>185</v>
      </c>
      <c r="O32">
        <f t="shared" si="2"/>
        <v>0</v>
      </c>
      <c r="P32" t="str">
        <f t="shared" si="1"/>
        <v>Poids net:300g,Matière grasse sur extrait sec:,Matière grasse sur poids total:,Composition:Œufs de poules</v>
      </c>
      <c r="Q32" t="s">
        <v>118</v>
      </c>
      <c r="T32" t="s">
        <v>186</v>
      </c>
      <c r="U32" t="s">
        <v>187</v>
      </c>
    </row>
    <row r="33" spans="1:21" x14ac:dyDescent="0.25">
      <c r="A33">
        <v>69</v>
      </c>
      <c r="B33">
        <v>1</v>
      </c>
      <c r="C33" t="s">
        <v>188</v>
      </c>
      <c r="D33">
        <v>50</v>
      </c>
      <c r="E33" t="s">
        <v>284</v>
      </c>
      <c r="F33" t="s">
        <v>189</v>
      </c>
      <c r="G33" t="s">
        <v>190</v>
      </c>
      <c r="H33" t="s">
        <v>191</v>
      </c>
      <c r="I33" t="s">
        <v>188</v>
      </c>
      <c r="J33" t="s">
        <v>188</v>
      </c>
      <c r="K33" t="s">
        <v>192</v>
      </c>
      <c r="L33">
        <f t="shared" si="0"/>
        <v>122</v>
      </c>
      <c r="M33" t="s">
        <v>193</v>
      </c>
      <c r="N33" t="s">
        <v>314</v>
      </c>
      <c r="O33">
        <f t="shared" si="2"/>
        <v>1</v>
      </c>
      <c r="P33" t="str">
        <f t="shared" si="1"/>
        <v>Poids net:250g,Matière grasse sur extrait sec:45%,Matière grasse sur poids total:28%,Composition:Lait de vaches</v>
      </c>
      <c r="Q33" t="s">
        <v>21</v>
      </c>
      <c r="R33" s="1">
        <v>0.45</v>
      </c>
      <c r="S33" s="1">
        <v>0.28000000000000003</v>
      </c>
      <c r="T33" t="s">
        <v>22</v>
      </c>
      <c r="U33" t="s">
        <v>194</v>
      </c>
    </row>
    <row r="34" spans="1:21" x14ac:dyDescent="0.25">
      <c r="A34">
        <v>72</v>
      </c>
      <c r="B34">
        <v>1</v>
      </c>
      <c r="C34" t="s">
        <v>195</v>
      </c>
      <c r="D34">
        <v>25</v>
      </c>
      <c r="E34" t="s">
        <v>282</v>
      </c>
      <c r="F34" t="s">
        <v>196</v>
      </c>
      <c r="G34" t="s">
        <v>197</v>
      </c>
      <c r="H34" t="s">
        <v>198</v>
      </c>
      <c r="I34" t="s">
        <v>195</v>
      </c>
      <c r="J34" t="s">
        <v>195</v>
      </c>
      <c r="K34" t="s">
        <v>197</v>
      </c>
      <c r="L34">
        <f t="shared" si="0"/>
        <v>191</v>
      </c>
      <c r="M34" t="s">
        <v>195</v>
      </c>
      <c r="N34" t="s">
        <v>315</v>
      </c>
      <c r="O34">
        <f t="shared" si="2"/>
        <v>1</v>
      </c>
      <c r="P34" t="str">
        <f t="shared" si="1"/>
        <v>Poids net:250g,Matière grasse sur extrait sec:52%,Matière grasse sur poids total:33%,Composition:</v>
      </c>
      <c r="Q34" t="s">
        <v>21</v>
      </c>
      <c r="R34" s="1">
        <v>0.52</v>
      </c>
      <c r="S34" s="1">
        <v>0.33</v>
      </c>
      <c r="U34" t="s">
        <v>145</v>
      </c>
    </row>
    <row r="35" spans="1:21" x14ac:dyDescent="0.25">
      <c r="A35">
        <v>73</v>
      </c>
      <c r="B35">
        <v>1</v>
      </c>
      <c r="C35" t="s">
        <v>199</v>
      </c>
      <c r="D35">
        <v>80</v>
      </c>
      <c r="E35" t="s">
        <v>283</v>
      </c>
      <c r="F35" t="s">
        <v>200</v>
      </c>
      <c r="G35" t="s">
        <v>201</v>
      </c>
      <c r="H35" t="s">
        <v>202</v>
      </c>
      <c r="I35" t="s">
        <v>199</v>
      </c>
      <c r="J35" t="s">
        <v>199</v>
      </c>
      <c r="K35" t="s">
        <v>341</v>
      </c>
      <c r="L35">
        <f t="shared" si="0"/>
        <v>232</v>
      </c>
      <c r="M35" t="s">
        <v>199</v>
      </c>
      <c r="N35" t="s">
        <v>316</v>
      </c>
      <c r="O35">
        <f t="shared" si="2"/>
        <v>1</v>
      </c>
      <c r="P35" t="str">
        <f t="shared" si="1"/>
        <v>Poids net:250g,Matière grasse sur extrait sec:50%,Matière grasse sur poids total:29%,Composition:Lait de vaches</v>
      </c>
      <c r="Q35" t="s">
        <v>21</v>
      </c>
      <c r="R35" s="1">
        <v>0.5</v>
      </c>
      <c r="S35" s="1">
        <v>0.28999999999999998</v>
      </c>
      <c r="T35" t="s">
        <v>22</v>
      </c>
      <c r="U35" t="s">
        <v>59</v>
      </c>
    </row>
    <row r="36" spans="1:21" x14ac:dyDescent="0.25">
      <c r="A36">
        <v>74</v>
      </c>
      <c r="B36">
        <v>1</v>
      </c>
      <c r="C36" t="s">
        <v>203</v>
      </c>
      <c r="D36">
        <v>54</v>
      </c>
      <c r="E36" t="s">
        <v>283</v>
      </c>
      <c r="F36" t="s">
        <v>204</v>
      </c>
      <c r="G36" t="s">
        <v>205</v>
      </c>
      <c r="H36" t="s">
        <v>206</v>
      </c>
      <c r="I36" t="s">
        <v>207</v>
      </c>
      <c r="J36" t="s">
        <v>207</v>
      </c>
      <c r="K36" t="s">
        <v>205</v>
      </c>
      <c r="L36">
        <f t="shared" si="0"/>
        <v>123</v>
      </c>
      <c r="M36" t="s">
        <v>208</v>
      </c>
      <c r="N36" t="s">
        <v>317</v>
      </c>
      <c r="O36">
        <f t="shared" si="2"/>
        <v>1</v>
      </c>
      <c r="P36" t="str">
        <f t="shared" si="1"/>
        <v>Poids net:250g,Matière grasse sur extrait sec:45%,Matière grasse sur poids total:30%,Composition:Lait de vaches</v>
      </c>
      <c r="Q36" t="s">
        <v>21</v>
      </c>
      <c r="R36" s="1">
        <v>0.45</v>
      </c>
      <c r="S36" s="1">
        <v>0.3</v>
      </c>
      <c r="T36" t="s">
        <v>22</v>
      </c>
      <c r="U36" t="s">
        <v>209</v>
      </c>
    </row>
    <row r="37" spans="1:21" x14ac:dyDescent="0.25">
      <c r="A37">
        <v>75</v>
      </c>
      <c r="B37">
        <v>1</v>
      </c>
      <c r="C37" t="s">
        <v>210</v>
      </c>
      <c r="D37">
        <v>84</v>
      </c>
      <c r="E37" t="s">
        <v>284</v>
      </c>
      <c r="F37" t="s">
        <v>211</v>
      </c>
      <c r="G37" t="s">
        <v>212</v>
      </c>
      <c r="H37" t="s">
        <v>213</v>
      </c>
      <c r="I37" t="s">
        <v>210</v>
      </c>
      <c r="J37" t="s">
        <v>210</v>
      </c>
      <c r="K37" t="s">
        <v>212</v>
      </c>
      <c r="L37">
        <f t="shared" si="0"/>
        <v>75</v>
      </c>
      <c r="M37" t="s">
        <v>210</v>
      </c>
      <c r="N37" t="s">
        <v>318</v>
      </c>
      <c r="O37">
        <f t="shared" si="2"/>
        <v>1</v>
      </c>
      <c r="P37" t="str">
        <f t="shared" si="1"/>
        <v>Poids net:250g,Matière grasse sur extrait sec:48%,Matière grasse sur poids total:28%,Composition:Lait de vaches</v>
      </c>
      <c r="Q37" t="s">
        <v>21</v>
      </c>
      <c r="R37" s="1">
        <v>0.48</v>
      </c>
      <c r="S37" s="1">
        <v>0.28000000000000003</v>
      </c>
      <c r="T37" t="s">
        <v>22</v>
      </c>
      <c r="U37" t="s">
        <v>214</v>
      </c>
    </row>
    <row r="38" spans="1:21" x14ac:dyDescent="0.25">
      <c r="A38">
        <v>76</v>
      </c>
      <c r="B38">
        <v>1</v>
      </c>
      <c r="C38" t="s">
        <v>215</v>
      </c>
      <c r="D38">
        <v>79</v>
      </c>
      <c r="E38" t="s">
        <v>284</v>
      </c>
      <c r="F38" t="s">
        <v>216</v>
      </c>
      <c r="G38" t="s">
        <v>217</v>
      </c>
      <c r="H38" t="s">
        <v>218</v>
      </c>
      <c r="I38" t="s">
        <v>215</v>
      </c>
      <c r="J38" t="s">
        <v>215</v>
      </c>
      <c r="K38" t="s">
        <v>217</v>
      </c>
      <c r="L38">
        <f t="shared" si="0"/>
        <v>58</v>
      </c>
      <c r="M38" t="s">
        <v>215</v>
      </c>
      <c r="N38" t="s">
        <v>319</v>
      </c>
      <c r="O38">
        <f t="shared" si="2"/>
        <v>1</v>
      </c>
      <c r="P38" t="str">
        <f t="shared" si="1"/>
        <v>Poids net:250g,Matière grasse sur extrait sec:45%,Matière grasse sur poids total:30%,Composition:Lait de vaches</v>
      </c>
      <c r="Q38" t="s">
        <v>21</v>
      </c>
      <c r="R38" s="1">
        <v>0.45</v>
      </c>
      <c r="S38" s="1">
        <v>0.3</v>
      </c>
      <c r="T38" t="s">
        <v>22</v>
      </c>
      <c r="U38" t="s">
        <v>219</v>
      </c>
    </row>
    <row r="39" spans="1:21" x14ac:dyDescent="0.25">
      <c r="A39">
        <v>77</v>
      </c>
      <c r="B39">
        <v>1</v>
      </c>
      <c r="C39" t="s">
        <v>220</v>
      </c>
      <c r="D39">
        <v>78</v>
      </c>
      <c r="E39" t="s">
        <v>287</v>
      </c>
      <c r="F39" t="s">
        <v>221</v>
      </c>
      <c r="G39" t="s">
        <v>222</v>
      </c>
      <c r="H39" t="s">
        <v>223</v>
      </c>
      <c r="I39" t="s">
        <v>220</v>
      </c>
      <c r="J39" t="s">
        <v>220</v>
      </c>
      <c r="K39" t="s">
        <v>222</v>
      </c>
      <c r="L39">
        <f t="shared" si="0"/>
        <v>99</v>
      </c>
      <c r="M39" t="s">
        <v>220</v>
      </c>
      <c r="N39" t="s">
        <v>320</v>
      </c>
      <c r="O39">
        <f t="shared" si="2"/>
        <v>1</v>
      </c>
      <c r="P39" t="str">
        <f t="shared" si="1"/>
        <v>Poids net:250g,Matière grasse sur extrait sec:45%,Matière grasse sur poids total:30%,Composition:Lait de vaches</v>
      </c>
      <c r="Q39" t="s">
        <v>21</v>
      </c>
      <c r="R39" s="1">
        <v>0.45</v>
      </c>
      <c r="S39" s="1">
        <v>0.3</v>
      </c>
      <c r="T39" t="s">
        <v>22</v>
      </c>
      <c r="U39" t="s">
        <v>224</v>
      </c>
    </row>
    <row r="40" spans="1:21" x14ac:dyDescent="0.25">
      <c r="A40">
        <v>78</v>
      </c>
      <c r="B40">
        <v>1</v>
      </c>
      <c r="C40" t="s">
        <v>225</v>
      </c>
      <c r="D40">
        <v>81</v>
      </c>
      <c r="E40" t="s">
        <v>287</v>
      </c>
      <c r="F40" t="s">
        <v>226</v>
      </c>
      <c r="G40" t="s">
        <v>227</v>
      </c>
      <c r="H40" t="s">
        <v>228</v>
      </c>
      <c r="I40" t="s">
        <v>225</v>
      </c>
      <c r="J40" t="s">
        <v>225</v>
      </c>
      <c r="K40" t="s">
        <v>227</v>
      </c>
      <c r="L40">
        <f t="shared" si="0"/>
        <v>93</v>
      </c>
      <c r="M40" t="s">
        <v>225</v>
      </c>
      <c r="N40" t="s">
        <v>321</v>
      </c>
      <c r="O40">
        <f t="shared" si="2"/>
        <v>1</v>
      </c>
      <c r="P40" t="str">
        <f t="shared" si="1"/>
        <v>Poids net:250g,Matière grasse sur extrait sec:48%,Matière grasse sur poids total:28%,Composition:Lait de vaches</v>
      </c>
      <c r="Q40" t="s">
        <v>21</v>
      </c>
      <c r="R40" s="1">
        <v>0.48</v>
      </c>
      <c r="S40" s="1">
        <v>0.28000000000000003</v>
      </c>
      <c r="T40" t="s">
        <v>22</v>
      </c>
      <c r="U40" t="s">
        <v>229</v>
      </c>
    </row>
    <row r="41" spans="1:21" x14ac:dyDescent="0.25">
      <c r="A41">
        <v>79</v>
      </c>
      <c r="B41">
        <v>1</v>
      </c>
      <c r="C41" t="s">
        <v>230</v>
      </c>
      <c r="D41">
        <v>77</v>
      </c>
      <c r="E41" t="s">
        <v>281</v>
      </c>
      <c r="F41" t="s">
        <v>231</v>
      </c>
      <c r="G41" t="s">
        <v>232</v>
      </c>
      <c r="H41" t="s">
        <v>233</v>
      </c>
      <c r="I41" t="s">
        <v>230</v>
      </c>
      <c r="J41" t="s">
        <v>230</v>
      </c>
      <c r="K41" t="s">
        <v>232</v>
      </c>
      <c r="L41">
        <f t="shared" si="0"/>
        <v>214</v>
      </c>
      <c r="M41" t="s">
        <v>230</v>
      </c>
      <c r="N41" t="s">
        <v>322</v>
      </c>
      <c r="O41">
        <f t="shared" si="2"/>
        <v>1</v>
      </c>
      <c r="P41" t="str">
        <f t="shared" si="1"/>
        <v>Poids net:250g,Matière grasse sur extrait sec:45%,Matière grasse sur poids total:30%,Composition:Lait de vaches</v>
      </c>
      <c r="Q41" t="s">
        <v>21</v>
      </c>
      <c r="R41" s="1">
        <v>0.45</v>
      </c>
      <c r="S41" s="1">
        <v>0.3</v>
      </c>
      <c r="T41" t="s">
        <v>22</v>
      </c>
      <c r="U41" t="s">
        <v>234</v>
      </c>
    </row>
    <row r="42" spans="1:21" x14ac:dyDescent="0.25">
      <c r="A42">
        <v>80</v>
      </c>
      <c r="B42">
        <v>1</v>
      </c>
      <c r="C42" t="s">
        <v>235</v>
      </c>
      <c r="D42">
        <v>60</v>
      </c>
      <c r="E42" t="s">
        <v>283</v>
      </c>
      <c r="F42" t="s">
        <v>236</v>
      </c>
      <c r="G42" t="s">
        <v>237</v>
      </c>
      <c r="H42" t="s">
        <v>238</v>
      </c>
      <c r="I42" t="s">
        <v>239</v>
      </c>
      <c r="J42" t="s">
        <v>239</v>
      </c>
      <c r="K42" t="s">
        <v>237</v>
      </c>
      <c r="L42">
        <f t="shared" si="0"/>
        <v>76</v>
      </c>
      <c r="M42" t="s">
        <v>239</v>
      </c>
      <c r="N42" t="s">
        <v>323</v>
      </c>
      <c r="O42">
        <f t="shared" si="2"/>
        <v>1</v>
      </c>
      <c r="P42" t="str">
        <f t="shared" si="1"/>
        <v>Poids net:250g,Matière grasse sur extrait sec:45%,Matière grasse sur poids total:28%,Composition:Lait de vaches</v>
      </c>
      <c r="Q42" t="s">
        <v>21</v>
      </c>
      <c r="R42" s="1">
        <v>0.45</v>
      </c>
      <c r="S42" s="1">
        <v>0.28000000000000003</v>
      </c>
      <c r="T42" t="s">
        <v>22</v>
      </c>
      <c r="U42" t="s">
        <v>240</v>
      </c>
    </row>
    <row r="43" spans="1:21" x14ac:dyDescent="0.25">
      <c r="A43">
        <v>70</v>
      </c>
      <c r="B43">
        <v>1</v>
      </c>
      <c r="C43" t="s">
        <v>241</v>
      </c>
      <c r="D43">
        <v>61</v>
      </c>
      <c r="E43" t="s">
        <v>279</v>
      </c>
      <c r="F43" t="s">
        <v>242</v>
      </c>
      <c r="G43" t="s">
        <v>243</v>
      </c>
      <c r="H43" t="s">
        <v>336</v>
      </c>
      <c r="I43" t="s">
        <v>241</v>
      </c>
      <c r="J43" t="s">
        <v>241</v>
      </c>
      <c r="K43" t="s">
        <v>243</v>
      </c>
      <c r="L43">
        <f t="shared" si="0"/>
        <v>87</v>
      </c>
      <c r="M43" t="s">
        <v>241</v>
      </c>
      <c r="N43" t="s">
        <v>324</v>
      </c>
      <c r="O43">
        <f t="shared" si="2"/>
        <v>1</v>
      </c>
      <c r="P43" t="str">
        <f t="shared" si="1"/>
        <v>Poids net:180g,Matière grasse sur extrait sec:45%,Matière grasse sur poids total:28%,Composition:Lait de vaches</v>
      </c>
      <c r="Q43" t="s">
        <v>244</v>
      </c>
      <c r="R43" s="1">
        <v>0.45</v>
      </c>
      <c r="S43" s="1">
        <v>0.28000000000000003</v>
      </c>
      <c r="T43" t="s">
        <v>22</v>
      </c>
      <c r="U43">
        <v>4</v>
      </c>
    </row>
    <row r="44" spans="1:21" x14ac:dyDescent="0.25">
      <c r="A44">
        <v>82</v>
      </c>
      <c r="B44">
        <v>1</v>
      </c>
      <c r="C44" t="s">
        <v>245</v>
      </c>
      <c r="D44">
        <v>69</v>
      </c>
      <c r="E44" t="s">
        <v>281</v>
      </c>
      <c r="F44" t="s">
        <v>246</v>
      </c>
      <c r="G44" t="s">
        <v>247</v>
      </c>
      <c r="H44" t="s">
        <v>248</v>
      </c>
      <c r="I44" t="s">
        <v>245</v>
      </c>
      <c r="J44" t="s">
        <v>245</v>
      </c>
      <c r="K44" t="s">
        <v>247</v>
      </c>
      <c r="L44">
        <f t="shared" si="0"/>
        <v>173</v>
      </c>
      <c r="M44" t="s">
        <v>245</v>
      </c>
      <c r="N44" t="s">
        <v>325</v>
      </c>
      <c r="O44">
        <f t="shared" si="2"/>
        <v>1</v>
      </c>
      <c r="P44" t="str">
        <f t="shared" si="1"/>
        <v>Poids net:1kg,Matière grasse sur extrait sec:45%,Matière grasse sur poids total:28%,Composition:Lait de vaches</v>
      </c>
      <c r="Q44" t="s">
        <v>249</v>
      </c>
      <c r="R44" s="1">
        <v>0.45</v>
      </c>
      <c r="S44" s="1">
        <v>0.28000000000000003</v>
      </c>
      <c r="T44" t="s">
        <v>22</v>
      </c>
      <c r="U44" t="s">
        <v>105</v>
      </c>
    </row>
    <row r="45" spans="1:21" x14ac:dyDescent="0.25">
      <c r="A45">
        <v>83</v>
      </c>
      <c r="B45">
        <v>1</v>
      </c>
      <c r="C45" t="s">
        <v>250</v>
      </c>
      <c r="D45">
        <v>68</v>
      </c>
      <c r="E45" t="s">
        <v>290</v>
      </c>
      <c r="F45" t="s">
        <v>251</v>
      </c>
      <c r="G45" t="s">
        <v>252</v>
      </c>
      <c r="H45" t="s">
        <v>253</v>
      </c>
      <c r="I45" t="s">
        <v>250</v>
      </c>
      <c r="J45" t="s">
        <v>250</v>
      </c>
      <c r="K45" t="s">
        <v>252</v>
      </c>
      <c r="L45">
        <f t="shared" si="0"/>
        <v>190</v>
      </c>
      <c r="M45" t="s">
        <v>250</v>
      </c>
      <c r="N45" t="s">
        <v>326</v>
      </c>
      <c r="O45">
        <f t="shared" si="2"/>
        <v>1</v>
      </c>
      <c r="P45" t="str">
        <f t="shared" si="1"/>
        <v>Poids net:800g,Matière grasse sur extrait sec:non précisée,Matière grasse sur poids total:non précisée,Composition:Lait de chèvres</v>
      </c>
      <c r="Q45" t="s">
        <v>254</v>
      </c>
      <c r="R45" t="s">
        <v>111</v>
      </c>
      <c r="S45" t="s">
        <v>111</v>
      </c>
      <c r="T45" t="s">
        <v>112</v>
      </c>
      <c r="U45" t="s">
        <v>130</v>
      </c>
    </row>
    <row r="46" spans="1:21" x14ac:dyDescent="0.25">
      <c r="A46">
        <v>84</v>
      </c>
      <c r="B46">
        <v>1</v>
      </c>
      <c r="C46" t="s">
        <v>255</v>
      </c>
      <c r="D46">
        <v>71</v>
      </c>
      <c r="E46" t="s">
        <v>281</v>
      </c>
      <c r="F46" t="s">
        <v>256</v>
      </c>
      <c r="G46" t="s">
        <v>257</v>
      </c>
      <c r="H46" t="s">
        <v>258</v>
      </c>
      <c r="I46" t="s">
        <v>255</v>
      </c>
      <c r="J46" t="s">
        <v>255</v>
      </c>
      <c r="K46" t="s">
        <v>257</v>
      </c>
      <c r="L46">
        <f t="shared" si="0"/>
        <v>181</v>
      </c>
      <c r="M46" t="s">
        <v>255</v>
      </c>
      <c r="N46" t="s">
        <v>327</v>
      </c>
      <c r="O46">
        <f t="shared" si="2"/>
        <v>1</v>
      </c>
      <c r="P46" t="str">
        <f t="shared" si="1"/>
        <v>Poids net:500g,Matière grasse sur extrait sec:45%,Matière grasse sur poids total:27%,Composition:Lait de vaches</v>
      </c>
      <c r="Q46" t="s">
        <v>40</v>
      </c>
      <c r="R46" s="1">
        <v>0.45</v>
      </c>
      <c r="S46" s="1">
        <v>0.27</v>
      </c>
      <c r="T46" t="s">
        <v>22</v>
      </c>
      <c r="U46" t="s">
        <v>259</v>
      </c>
    </row>
    <row r="47" spans="1:21" x14ac:dyDescent="0.25">
      <c r="A47">
        <v>85</v>
      </c>
      <c r="B47">
        <v>1</v>
      </c>
      <c r="C47" t="s">
        <v>260</v>
      </c>
      <c r="D47">
        <v>82</v>
      </c>
      <c r="E47" t="s">
        <v>291</v>
      </c>
      <c r="F47" t="s">
        <v>261</v>
      </c>
      <c r="G47" t="s">
        <v>262</v>
      </c>
      <c r="H47" t="s">
        <v>263</v>
      </c>
      <c r="I47" t="s">
        <v>260</v>
      </c>
      <c r="J47" t="s">
        <v>260</v>
      </c>
      <c r="K47" t="s">
        <v>262</v>
      </c>
      <c r="L47">
        <f t="shared" si="0"/>
        <v>96</v>
      </c>
      <c r="M47" t="s">
        <v>260</v>
      </c>
      <c r="N47" t="s">
        <v>328</v>
      </c>
      <c r="O47">
        <f t="shared" si="2"/>
        <v>1</v>
      </c>
      <c r="P47" t="str">
        <f t="shared" si="1"/>
        <v>Poids net:250g,Matière grasse sur extrait sec:58%,Matière grasse sur poids total:38%,Composition:Lait de brebis</v>
      </c>
      <c r="Q47" t="s">
        <v>21</v>
      </c>
      <c r="R47" s="1">
        <v>0.57999999999999996</v>
      </c>
      <c r="S47" s="1">
        <v>0.38</v>
      </c>
      <c r="T47" t="s">
        <v>64</v>
      </c>
      <c r="U47" t="s">
        <v>90</v>
      </c>
    </row>
    <row r="48" spans="1:21" x14ac:dyDescent="0.25">
      <c r="A48">
        <v>86</v>
      </c>
      <c r="B48">
        <v>1</v>
      </c>
      <c r="C48" t="s">
        <v>264</v>
      </c>
      <c r="D48">
        <v>87</v>
      </c>
      <c r="E48" t="s">
        <v>285</v>
      </c>
      <c r="F48" t="s">
        <v>265</v>
      </c>
      <c r="G48" t="s">
        <v>266</v>
      </c>
      <c r="H48" t="s">
        <v>267</v>
      </c>
      <c r="I48" t="s">
        <v>264</v>
      </c>
      <c r="J48" t="s">
        <v>264</v>
      </c>
      <c r="K48" t="s">
        <v>266</v>
      </c>
      <c r="L48">
        <f t="shared" si="0"/>
        <v>142</v>
      </c>
      <c r="M48" t="s">
        <v>264</v>
      </c>
      <c r="N48" t="s">
        <v>329</v>
      </c>
      <c r="O48">
        <f t="shared" si="2"/>
        <v>1</v>
      </c>
      <c r="P48" t="str">
        <f t="shared" si="1"/>
        <v>Poids net:250g,Matière grasse sur extrait sec:non précisée,Matière grasse sur poids total:non précisée,Composition:Lait de vaches</v>
      </c>
      <c r="Q48" t="s">
        <v>21</v>
      </c>
      <c r="R48" t="s">
        <v>111</v>
      </c>
      <c r="S48" t="s">
        <v>111</v>
      </c>
      <c r="T48" t="s">
        <v>22</v>
      </c>
      <c r="U48" t="s">
        <v>105</v>
      </c>
    </row>
    <row r="49" spans="1:21" x14ac:dyDescent="0.25">
      <c r="A49">
        <v>87</v>
      </c>
      <c r="B49">
        <v>0</v>
      </c>
      <c r="C49" t="s">
        <v>268</v>
      </c>
      <c r="D49">
        <v>70</v>
      </c>
      <c r="E49" t="s">
        <v>279</v>
      </c>
      <c r="F49" t="s">
        <v>269</v>
      </c>
      <c r="G49" t="s">
        <v>346</v>
      </c>
      <c r="H49" t="s">
        <v>270</v>
      </c>
      <c r="I49" t="s">
        <v>268</v>
      </c>
      <c r="J49" t="s">
        <v>268</v>
      </c>
      <c r="K49" t="s">
        <v>345</v>
      </c>
      <c r="L49">
        <f t="shared" si="0"/>
        <v>172</v>
      </c>
      <c r="M49" t="s">
        <v>268</v>
      </c>
      <c r="N49" t="s">
        <v>330</v>
      </c>
      <c r="O49">
        <f t="shared" si="2"/>
        <v>1</v>
      </c>
      <c r="P49" t="str">
        <f t="shared" si="1"/>
        <v>Poids net:250g,Matière grasse sur extrait sec:48%,Matière grasse sur poids total:30%,Composition:Lait de vaches</v>
      </c>
      <c r="Q49" t="s">
        <v>21</v>
      </c>
      <c r="R49" s="1">
        <v>0.48</v>
      </c>
      <c r="S49" s="1">
        <v>0.3</v>
      </c>
      <c r="T49" t="s">
        <v>22</v>
      </c>
      <c r="U49" t="s">
        <v>271</v>
      </c>
    </row>
    <row r="50" spans="1:21" x14ac:dyDescent="0.25">
      <c r="A50">
        <v>88</v>
      </c>
      <c r="B50">
        <v>1</v>
      </c>
      <c r="C50" t="s">
        <v>272</v>
      </c>
      <c r="D50">
        <v>34</v>
      </c>
      <c r="E50" t="s">
        <v>289</v>
      </c>
      <c r="F50" t="s">
        <v>163</v>
      </c>
      <c r="H50" t="s">
        <v>164</v>
      </c>
      <c r="I50" t="s">
        <v>165</v>
      </c>
      <c r="J50" t="s">
        <v>164</v>
      </c>
      <c r="K50" t="s">
        <v>166</v>
      </c>
      <c r="L50">
        <f t="shared" si="0"/>
        <v>35</v>
      </c>
      <c r="M50" t="s">
        <v>167</v>
      </c>
      <c r="N50" t="s">
        <v>331</v>
      </c>
      <c r="O50">
        <f t="shared" si="2"/>
        <v>1</v>
      </c>
      <c r="P50" t="str">
        <f t="shared" si="1"/>
        <v>Poids net:,Matière grasse sur extrait sec:30%,Matière grasse sur poids total:,Composition:Lait de vaches</v>
      </c>
      <c r="R50" s="1">
        <v>0.3</v>
      </c>
      <c r="T50" t="s">
        <v>22</v>
      </c>
      <c r="U50" t="s">
        <v>273</v>
      </c>
    </row>
    <row r="51" spans="1:21" x14ac:dyDescent="0.25">
      <c r="A51">
        <v>89</v>
      </c>
      <c r="B51">
        <v>1</v>
      </c>
      <c r="C51" t="s">
        <v>274</v>
      </c>
      <c r="D51">
        <v>45</v>
      </c>
      <c r="E51" t="s">
        <v>289</v>
      </c>
      <c r="F51" t="s">
        <v>275</v>
      </c>
      <c r="G51" t="s">
        <v>276</v>
      </c>
      <c r="H51" t="s">
        <v>277</v>
      </c>
      <c r="I51" t="s">
        <v>274</v>
      </c>
      <c r="J51" t="s">
        <v>274</v>
      </c>
      <c r="K51" t="s">
        <v>276</v>
      </c>
      <c r="L51">
        <f t="shared" si="0"/>
        <v>59</v>
      </c>
      <c r="M51" t="s">
        <v>274</v>
      </c>
      <c r="N51" t="s">
        <v>332</v>
      </c>
      <c r="O51">
        <f t="shared" si="2"/>
        <v>1</v>
      </c>
      <c r="P51" t="str">
        <f t="shared" si="1"/>
        <v>Poids net:180g,Matière grasse sur extrait sec:non précisée,Matière grasse sur poids total:non précisée,Composition:Lait de vaches</v>
      </c>
      <c r="Q51" t="s">
        <v>244</v>
      </c>
      <c r="R51" t="s">
        <v>111</v>
      </c>
      <c r="S51" t="s">
        <v>111</v>
      </c>
      <c r="T51" t="s">
        <v>22</v>
      </c>
      <c r="U51" t="s">
        <v>278</v>
      </c>
    </row>
    <row r="52" spans="1:21" x14ac:dyDescent="0.25">
      <c r="A52">
        <v>90</v>
      </c>
      <c r="B52">
        <v>1</v>
      </c>
      <c r="C52" t="s">
        <v>342</v>
      </c>
      <c r="D52">
        <v>86</v>
      </c>
      <c r="E52" t="s">
        <v>287</v>
      </c>
      <c r="F52" t="s">
        <v>347</v>
      </c>
      <c r="G52" t="s">
        <v>343</v>
      </c>
      <c r="H52" t="s">
        <v>344</v>
      </c>
      <c r="I52" t="s">
        <v>342</v>
      </c>
      <c r="J52" t="s">
        <v>342</v>
      </c>
      <c r="K52" t="s">
        <v>343</v>
      </c>
      <c r="L52">
        <f t="shared" si="0"/>
        <v>119</v>
      </c>
      <c r="M52" t="s">
        <v>342</v>
      </c>
      <c r="N52" s="2" t="s">
        <v>348</v>
      </c>
      <c r="O52">
        <v>1</v>
      </c>
      <c r="P52" t="str">
        <f t="shared" si="1"/>
        <v>Poids net:250g,Matière grasse sur extrait sec:51%,Matière grasse sur poids total:35%,Composition:Lait de vaches</v>
      </c>
      <c r="Q52" t="s">
        <v>21</v>
      </c>
      <c r="R52" s="1">
        <v>0.51</v>
      </c>
      <c r="S52" s="1">
        <v>0.35</v>
      </c>
      <c r="T52" t="s">
        <v>22</v>
      </c>
      <c r="U52" t="s">
        <v>349</v>
      </c>
    </row>
    <row r="53" spans="1:21" x14ac:dyDescent="0.25">
      <c r="A53">
        <v>91</v>
      </c>
      <c r="B53">
        <v>1</v>
      </c>
      <c r="C53" t="s">
        <v>350</v>
      </c>
      <c r="D53">
        <v>89</v>
      </c>
      <c r="E53" t="s">
        <v>286</v>
      </c>
      <c r="F53" t="s">
        <v>18</v>
      </c>
      <c r="G53" t="s">
        <v>351</v>
      </c>
      <c r="H53" t="s">
        <v>352</v>
      </c>
      <c r="I53" t="s">
        <v>353</v>
      </c>
      <c r="J53" t="s">
        <v>353</v>
      </c>
      <c r="K53" t="s">
        <v>351</v>
      </c>
      <c r="L53">
        <f t="shared" si="0"/>
        <v>56</v>
      </c>
      <c r="M53" t="s">
        <v>353</v>
      </c>
      <c r="N53" s="2" t="s">
        <v>354</v>
      </c>
      <c r="O53">
        <v>1</v>
      </c>
      <c r="P53" t="str">
        <f t="shared" si="1"/>
        <v>Poids net:250g,Matière grasse sur extrait sec:45%,Matière grasse sur poids total:28%,Composition:Lait de vaches</v>
      </c>
      <c r="Q53" t="s">
        <v>21</v>
      </c>
      <c r="R53" s="1">
        <v>0.45</v>
      </c>
      <c r="S53" s="1">
        <v>0.28000000000000003</v>
      </c>
      <c r="T53" t="s">
        <v>22</v>
      </c>
      <c r="U53" t="s">
        <v>355</v>
      </c>
    </row>
  </sheetData>
  <conditionalFormatting sqref="L2:L51">
    <cfRule type="cellIs" dxfId="2" priority="3" operator="greaterThan">
      <formula>255</formula>
    </cfRule>
  </conditionalFormatting>
  <conditionalFormatting sqref="L52">
    <cfRule type="cellIs" dxfId="1" priority="2" operator="greaterThan">
      <formula>255</formula>
    </cfRule>
  </conditionalFormatting>
  <conditionalFormatting sqref="L53">
    <cfRule type="cellIs" dxfId="0" priority="1" operator="greaterThan">
      <formula>255</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produit_description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Georges</cp:lastModifiedBy>
  <dcterms:created xsi:type="dcterms:W3CDTF">2017-01-29T07:08:36Z</dcterms:created>
  <dcterms:modified xsi:type="dcterms:W3CDTF">2017-01-30T10:40:17Z</dcterms:modified>
</cp:coreProperties>
</file>